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ustomProperty1.bin" ContentType="application/vnd.openxmlformats-officedocument.spreadsheetml.customProperty"/>
  <Override PartName="/xl/drawings/drawing3.xml" ContentType="application/vnd.openxmlformats-officedocument.drawing+xml"/>
  <Override PartName="/xl/customProperty2.bin" ContentType="application/vnd.openxmlformats-officedocument.spreadsheetml.customProperty"/>
  <Override PartName="/xl/drawings/drawing4.xml" ContentType="application/vnd.openxmlformats-officedocument.drawing+xml"/>
  <Override PartName="/xl/customProperty3.bin" ContentType="application/vnd.openxmlformats-officedocument.spreadsheetml.customProperty"/>
  <Override PartName="/xl/drawings/drawing5.xml" ContentType="application/vnd.openxmlformats-officedocument.drawing+xml"/>
  <Override PartName="/xl/customProperty4.bin" ContentType="application/vnd.openxmlformats-officedocument.spreadsheetml.customProperty"/>
  <Override PartName="/xl/drawings/drawing6.xml" ContentType="application/vnd.openxmlformats-officedocument.drawing+xml"/>
  <Override PartName="/xl/customProperty5.bin" ContentType="application/vnd.openxmlformats-officedocument.spreadsheetml.customProperty"/>
  <Override PartName="/xl/drawings/drawing7.xml" ContentType="application/vnd.openxmlformats-officedocument.drawing+xml"/>
  <Override PartName="/xl/customProperty6.bin" ContentType="application/vnd.openxmlformats-officedocument.spreadsheetml.customProperty"/>
  <Override PartName="/xl/drawings/drawing8.xml" ContentType="application/vnd.openxmlformats-officedocument.drawing+xml"/>
  <Override PartName="/xl/customProperty7.bin" ContentType="application/vnd.openxmlformats-officedocument.spreadsheetml.customProperty"/>
  <Override PartName="/xl/drawings/drawing9.xml" ContentType="application/vnd.openxmlformats-officedocument.drawing+xml"/>
  <Override PartName="/xl/customProperty8.bin" ContentType="application/vnd.openxmlformats-officedocument.spreadsheetml.customProperty"/>
  <Override PartName="/xl/drawings/drawing10.xml" ContentType="application/vnd.openxmlformats-officedocument.drawing+xml"/>
  <Override PartName="/xl/customProperty9.bin" ContentType="application/vnd.openxmlformats-officedocument.spreadsheetml.customProperty"/>
  <Override PartName="/xl/drawings/drawing11.xml" ContentType="application/vnd.openxmlformats-officedocument.drawing+xml"/>
  <Override PartName="/xl/customProperty10.bin" ContentType="application/vnd.openxmlformats-officedocument.spreadsheetml.customProperty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98371\Desktop\PR交接\每月營收\1-給媒體的Excel\"/>
    </mc:Choice>
  </mc:AlternateContent>
  <xr:revisionPtr revIDLastSave="0" documentId="13_ncr:1_{388BFA42-D272-4779-AAE3-D66CE47A1095}" xr6:coauthVersionLast="36" xr6:coauthVersionMax="36" xr10:uidLastSave="{00000000-0000-0000-0000-000000000000}"/>
  <bookViews>
    <workbookView xWindow="32772" yWindow="32772" windowWidth="25752" windowHeight="9900" xr2:uid="{00000000-000D-0000-FFFF-FFFF00000000}"/>
  </bookViews>
  <sheets>
    <sheet name="2026" sheetId="22" r:id="rId1"/>
    <sheet name="2025" sheetId="21" r:id="rId2"/>
    <sheet name="2024" sheetId="20" r:id="rId3"/>
    <sheet name="2023" sheetId="19" r:id="rId4"/>
    <sheet name="2022" sheetId="18" r:id="rId5"/>
    <sheet name="2021" sheetId="17" r:id="rId6"/>
    <sheet name="2020" sheetId="16" r:id="rId7"/>
    <sheet name="2019" sheetId="15" r:id="rId8"/>
    <sheet name="2018" sheetId="14" r:id="rId9"/>
    <sheet name="2017" sheetId="13" r:id="rId10"/>
    <sheet name="2016" sheetId="12" r:id="rId11"/>
    <sheet name="2015" sheetId="11" r:id="rId12"/>
  </sheets>
  <calcPr calcId="191029"/>
</workbook>
</file>

<file path=xl/calcChain.xml><?xml version="1.0" encoding="utf-8"?>
<calcChain xmlns="http://schemas.openxmlformats.org/spreadsheetml/2006/main">
  <c r="D7" i="22" l="1"/>
  <c r="D6" i="22" l="1"/>
  <c r="C17" i="22" l="1"/>
  <c r="B17" i="22"/>
  <c r="D5" i="22"/>
  <c r="D17" i="22" l="1"/>
  <c r="D16" i="21"/>
  <c r="D15" i="21" l="1"/>
  <c r="D14" i="21" l="1"/>
  <c r="D13" i="21" l="1"/>
  <c r="D12" i="21" l="1"/>
  <c r="D11" i="21" l="1"/>
  <c r="D10" i="21" l="1"/>
  <c r="D9" i="21" l="1"/>
  <c r="D8" i="21" l="1"/>
  <c r="D7" i="21" l="1"/>
  <c r="D6" i="21" l="1"/>
  <c r="D5" i="21" l="1"/>
  <c r="C17" i="21" l="1"/>
  <c r="B17" i="21"/>
  <c r="B16" i="20"/>
  <c r="D17" i="21" l="1"/>
  <c r="C18" i="20"/>
  <c r="B18" i="20"/>
  <c r="D18" i="20"/>
  <c r="C16" i="20"/>
  <c r="D15" i="20"/>
  <c r="D14" i="20"/>
  <c r="D13" i="20"/>
  <c r="D12" i="20"/>
  <c r="D11" i="20"/>
  <c r="D10" i="20"/>
  <c r="D9" i="20"/>
  <c r="D8" i="20"/>
  <c r="D7" i="20"/>
  <c r="D6" i="20"/>
  <c r="D5" i="20"/>
  <c r="D4" i="20"/>
  <c r="C18" i="19"/>
  <c r="B18" i="19"/>
  <c r="B16" i="19"/>
  <c r="D16" i="19"/>
  <c r="D5" i="19"/>
  <c r="D6" i="19"/>
  <c r="D7" i="19"/>
  <c r="D8" i="19"/>
  <c r="D9" i="19"/>
  <c r="D10" i="19"/>
  <c r="D11" i="19"/>
  <c r="D12" i="19"/>
  <c r="D13" i="19"/>
  <c r="D14" i="19"/>
  <c r="D15" i="19"/>
  <c r="D4" i="19"/>
  <c r="B16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B16" i="17"/>
  <c r="C16" i="17"/>
  <c r="D16" i="17"/>
  <c r="D15" i="17"/>
  <c r="D14" i="17"/>
  <c r="D13" i="17"/>
  <c r="D12" i="17"/>
  <c r="D11" i="17"/>
  <c r="D10" i="17"/>
  <c r="D9" i="17"/>
  <c r="D8" i="17"/>
  <c r="D7" i="17"/>
  <c r="D6" i="17"/>
  <c r="D5" i="17"/>
  <c r="D4" i="17"/>
  <c r="C16" i="16"/>
  <c r="B16" i="16"/>
  <c r="D16" i="16"/>
  <c r="D15" i="16"/>
  <c r="D14" i="16"/>
  <c r="D13" i="16"/>
  <c r="D12" i="16"/>
  <c r="D11" i="16"/>
  <c r="D10" i="16"/>
  <c r="D9" i="16"/>
  <c r="D8" i="16"/>
  <c r="D7" i="16"/>
  <c r="D6" i="16"/>
  <c r="D5" i="16"/>
  <c r="D4" i="16"/>
  <c r="D14" i="15"/>
  <c r="B16" i="15"/>
  <c r="C16" i="15"/>
  <c r="D15" i="15"/>
  <c r="D13" i="15"/>
  <c r="D12" i="15"/>
  <c r="D11" i="15"/>
  <c r="D10" i="15"/>
  <c r="D9" i="15"/>
  <c r="D8" i="15"/>
  <c r="D7" i="15"/>
  <c r="D6" i="15"/>
  <c r="D5" i="15"/>
  <c r="D4" i="15"/>
  <c r="C16" i="14"/>
  <c r="B16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" i="14"/>
  <c r="D15" i="13"/>
  <c r="D14" i="13"/>
  <c r="D13" i="13"/>
  <c r="D12" i="13"/>
  <c r="D11" i="13"/>
  <c r="D10" i="13"/>
  <c r="D9" i="13"/>
  <c r="D8" i="13"/>
  <c r="D7" i="13"/>
  <c r="D5" i="13"/>
  <c r="D6" i="13"/>
  <c r="C16" i="13"/>
  <c r="B16" i="13"/>
  <c r="D16" i="13"/>
  <c r="D4" i="13"/>
  <c r="D15" i="12"/>
  <c r="D14" i="12"/>
  <c r="C16" i="12"/>
  <c r="B16" i="12"/>
  <c r="D16" i="12"/>
  <c r="D13" i="12"/>
  <c r="D12" i="12"/>
  <c r="D11" i="12"/>
  <c r="D10" i="12"/>
  <c r="D9" i="12"/>
  <c r="D8" i="12"/>
  <c r="D7" i="12"/>
  <c r="D6" i="12"/>
  <c r="D5" i="12"/>
  <c r="D4" i="12"/>
  <c r="D29" i="11"/>
  <c r="D28" i="11"/>
  <c r="D27" i="11"/>
  <c r="D26" i="11"/>
  <c r="D25" i="11"/>
  <c r="D24" i="11"/>
  <c r="D23" i="11"/>
  <c r="D22" i="11"/>
  <c r="D21" i="11"/>
  <c r="D20" i="11"/>
  <c r="D18" i="11"/>
  <c r="D19" i="11"/>
  <c r="B30" i="11"/>
  <c r="D30" i="11"/>
  <c r="C30" i="11"/>
  <c r="D16" i="15"/>
  <c r="D18" i="19"/>
  <c r="D16" i="20"/>
</calcChain>
</file>

<file path=xl/sharedStrings.xml><?xml version="1.0" encoding="utf-8"?>
<sst xmlns="http://schemas.openxmlformats.org/spreadsheetml/2006/main" count="90" uniqueCount="26">
  <si>
    <t>Revenue</t>
    <phoneticPr fontId="2" type="noConversion"/>
  </si>
  <si>
    <t>Growth rate (%)</t>
    <phoneticPr fontId="2" type="noConversion"/>
  </si>
  <si>
    <t>TOTAL</t>
    <phoneticPr fontId="2" type="noConversion"/>
  </si>
  <si>
    <t xml:space="preserve"> (Unit: NT$ / thousand  )</t>
    <phoneticPr fontId="2" type="noConversion"/>
  </si>
  <si>
    <t>Revenue</t>
  </si>
  <si>
    <t>Year to Month</t>
    <phoneticPr fontId="2" type="noConversion"/>
  </si>
  <si>
    <t>Month</t>
    <phoneticPr fontId="2" type="noConversion"/>
  </si>
  <si>
    <t>Consolidated Revenue</t>
  </si>
  <si>
    <t>Growth Rate</t>
    <phoneticPr fontId="2" type="noConversion"/>
  </si>
  <si>
    <t>Jan</t>
    <phoneticPr fontId="2" type="noConversion"/>
  </si>
  <si>
    <t>Feb</t>
    <phoneticPr fontId="2" type="noConversion"/>
  </si>
  <si>
    <t>Mar</t>
    <phoneticPr fontId="2" type="noConversion"/>
  </si>
  <si>
    <t>Apr</t>
    <phoneticPr fontId="2" type="noConversion"/>
  </si>
  <si>
    <t>May</t>
    <phoneticPr fontId="2" type="noConversion"/>
  </si>
  <si>
    <t>Jun</t>
    <phoneticPr fontId="2" type="noConversion"/>
  </si>
  <si>
    <t>Jul</t>
    <phoneticPr fontId="2" type="noConversion"/>
  </si>
  <si>
    <t>Aug</t>
    <phoneticPr fontId="2" type="noConversion"/>
  </si>
  <si>
    <t>Oct</t>
    <phoneticPr fontId="2" type="noConversion"/>
  </si>
  <si>
    <t>Nov</t>
    <phoneticPr fontId="2" type="noConversion"/>
  </si>
  <si>
    <t>Dec</t>
    <phoneticPr fontId="2" type="noConversion"/>
  </si>
  <si>
    <t>Total</t>
    <phoneticPr fontId="2" type="noConversion"/>
  </si>
  <si>
    <t>Sep</t>
    <phoneticPr fontId="2" type="noConversion"/>
  </si>
  <si>
    <t>(Unit: NTD / thousand)</t>
    <phoneticPr fontId="2" type="noConversion"/>
  </si>
  <si>
    <t xml:space="preserve">                   Giant Group Monthly Revenue</t>
    <phoneticPr fontId="2" type="noConversion"/>
  </si>
  <si>
    <t>Note: The 2025 figures are based on internal financial settlements and have not been audited by accountants.</t>
    <phoneticPr fontId="2" type="noConversion"/>
  </si>
  <si>
    <t>Note: The 2026 figures are based on internal financial settlements and have not been audited by accountants.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</si>
</sst>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(* #,##0_);[Red]_(* \(#,##0\);_(* &quot;-&quot;??_);@"/>
  </numFmts>
  <fonts count="14" x14ac:knownFonts="1">
    <font>
      <sz val="12"/>
      <name val="新細明體"/>
      <family val="1"/>
      <charset val="136"/>
    </font>
    <font>
      <b/>
      <sz val="12"/>
      <name val="Times New Roman"/>
      <family val="1"/>
    </font>
    <font>
      <sz val="9"/>
      <name val="新細明體"/>
      <family val="1"/>
      <charset val="136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rgb="FF1F497D"/>
      <name val="Calibri"/>
      <family val="2"/>
    </font>
    <font>
      <sz val="12"/>
      <color theme="1"/>
      <name val="Calibri"/>
      <family val="2"/>
    </font>
    <font>
      <sz val="12"/>
      <color theme="1"/>
      <name val="Times New Roman"/>
      <family val="1"/>
    </font>
    <font>
      <sz val="12"/>
      <color rgb="FF1F497D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12"/>
      <color rgb="FF0D0D0D"/>
      <name val="Arial"/>
      <family val="2"/>
    </font>
    <font>
      <b/>
      <sz val="8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/>
    <xf numFmtId="10" fontId="3" fillId="0" borderId="0" xfId="0" applyNumberFormat="1" applyFont="1"/>
    <xf numFmtId="0" fontId="3" fillId="0" borderId="1" xfId="0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0" fontId="3" fillId="0" borderId="3" xfId="0" applyNumberFormat="1" applyFont="1" applyBorder="1"/>
    <xf numFmtId="10" fontId="3" fillId="0" borderId="4" xfId="0" applyNumberFormat="1" applyFont="1" applyBorder="1"/>
    <xf numFmtId="10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3" fillId="0" borderId="9" xfId="0" applyNumberFormat="1" applyFont="1" applyFill="1" applyBorder="1"/>
    <xf numFmtId="3" fontId="3" fillId="0" borderId="9" xfId="0" applyNumberFormat="1" applyFont="1" applyBorder="1"/>
    <xf numFmtId="3" fontId="1" fillId="0" borderId="10" xfId="0" applyNumberFormat="1" applyFont="1" applyFill="1" applyBorder="1"/>
    <xf numFmtId="10" fontId="1" fillId="0" borderId="11" xfId="0" applyNumberFormat="1" applyFont="1" applyBorder="1"/>
    <xf numFmtId="0" fontId="3" fillId="0" borderId="12" xfId="0" applyFont="1" applyBorder="1" applyAlignment="1">
      <alignment horizontal="center"/>
    </xf>
    <xf numFmtId="3" fontId="3" fillId="0" borderId="13" xfId="0" applyNumberFormat="1" applyFont="1" applyFill="1" applyBorder="1"/>
    <xf numFmtId="3" fontId="3" fillId="0" borderId="1" xfId="0" applyNumberFormat="1" applyFont="1" applyFill="1" applyBorder="1"/>
    <xf numFmtId="0" fontId="3" fillId="3" borderId="7" xfId="0" applyFont="1" applyFill="1" applyBorder="1" applyAlignment="1">
      <alignment horizontal="center"/>
    </xf>
    <xf numFmtId="3" fontId="3" fillId="3" borderId="14" xfId="0" applyNumberFormat="1" applyFont="1" applyFill="1" applyBorder="1"/>
    <xf numFmtId="10" fontId="3" fillId="3" borderId="3" xfId="0" applyNumberFormat="1" applyFont="1" applyFill="1" applyBorder="1"/>
    <xf numFmtId="3" fontId="3" fillId="3" borderId="9" xfId="0" applyNumberFormat="1" applyFont="1" applyFill="1" applyBorder="1"/>
    <xf numFmtId="0" fontId="3" fillId="0" borderId="7" xfId="0" applyFont="1" applyFill="1" applyBorder="1" applyAlignment="1">
      <alignment horizontal="center"/>
    </xf>
    <xf numFmtId="3" fontId="3" fillId="0" borderId="15" xfId="0" applyNumberFormat="1" applyFont="1" applyFill="1" applyBorder="1"/>
    <xf numFmtId="10" fontId="3" fillId="0" borderId="3" xfId="0" applyNumberFormat="1" applyFont="1" applyFill="1" applyBorder="1"/>
    <xf numFmtId="10" fontId="3" fillId="3" borderId="16" xfId="0" applyNumberFormat="1" applyFont="1" applyFill="1" applyBorder="1"/>
    <xf numFmtId="3" fontId="3" fillId="3" borderId="9" xfId="0" applyNumberFormat="1" applyFont="1" applyFill="1" applyBorder="1" applyAlignment="1">
      <alignment vertical="center"/>
    </xf>
    <xf numFmtId="3" fontId="3" fillId="3" borderId="17" xfId="0" applyNumberFormat="1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3" fontId="3" fillId="0" borderId="14" xfId="0" applyNumberFormat="1" applyFont="1" applyFill="1" applyBorder="1"/>
    <xf numFmtId="3" fontId="3" fillId="0" borderId="14" xfId="0" applyNumberFormat="1" applyFont="1" applyBorder="1"/>
    <xf numFmtId="3" fontId="3" fillId="0" borderId="21" xfId="0" applyNumberFormat="1" applyFont="1" applyFill="1" applyBorder="1"/>
    <xf numFmtId="3" fontId="3" fillId="3" borderId="14" xfId="0" applyNumberFormat="1" applyFont="1" applyFill="1" applyBorder="1" applyAlignment="1">
      <alignment vertical="center"/>
    </xf>
    <xf numFmtId="3" fontId="3" fillId="3" borderId="13" xfId="0" applyNumberFormat="1" applyFont="1" applyFill="1" applyBorder="1"/>
    <xf numFmtId="41" fontId="3" fillId="0" borderId="8" xfId="0" applyNumberFormat="1" applyFont="1" applyFill="1" applyBorder="1" applyAlignment="1">
      <alignment horizontal="center"/>
    </xf>
    <xf numFmtId="3" fontId="1" fillId="0" borderId="22" xfId="0" applyNumberFormat="1" applyFont="1" applyFill="1" applyBorder="1"/>
    <xf numFmtId="0" fontId="4" fillId="2" borderId="23" xfId="0" applyFont="1" applyFill="1" applyBorder="1" applyAlignment="1">
      <alignment horizontal="center"/>
    </xf>
    <xf numFmtId="0" fontId="3" fillId="0" borderId="24" xfId="0" applyFont="1" applyBorder="1" applyAlignment="1">
      <alignment horizontal="center"/>
    </xf>
    <xf numFmtId="41" fontId="3" fillId="0" borderId="25" xfId="0" applyNumberFormat="1" applyFont="1" applyFill="1" applyBorder="1" applyAlignment="1">
      <alignment horizontal="center"/>
    </xf>
    <xf numFmtId="3" fontId="3" fillId="0" borderId="19" xfId="0" applyNumberFormat="1" applyFont="1" applyFill="1" applyBorder="1"/>
    <xf numFmtId="0" fontId="3" fillId="0" borderId="26" xfId="0" applyFont="1" applyBorder="1" applyAlignment="1">
      <alignment horizontal="center"/>
    </xf>
    <xf numFmtId="41" fontId="3" fillId="0" borderId="27" xfId="0" applyNumberFormat="1" applyFont="1" applyFill="1" applyBorder="1" applyAlignment="1">
      <alignment horizontal="center"/>
    </xf>
    <xf numFmtId="0" fontId="5" fillId="0" borderId="0" xfId="0" applyFont="1"/>
    <xf numFmtId="3" fontId="5" fillId="0" borderId="0" xfId="0" applyNumberFormat="1" applyFont="1"/>
    <xf numFmtId="3" fontId="6" fillId="0" borderId="9" xfId="0" applyNumberFormat="1" applyFont="1" applyBorder="1"/>
    <xf numFmtId="3" fontId="6" fillId="0" borderId="28" xfId="0" applyNumberFormat="1" applyFont="1" applyBorder="1"/>
    <xf numFmtId="10" fontId="7" fillId="3" borderId="16" xfId="0" applyNumberFormat="1" applyFont="1" applyFill="1" applyBorder="1"/>
    <xf numFmtId="3" fontId="7" fillId="0" borderId="28" xfId="0" applyNumberFormat="1" applyFont="1" applyBorder="1"/>
    <xf numFmtId="0" fontId="8" fillId="0" borderId="0" xfId="0" applyFont="1"/>
    <xf numFmtId="3" fontId="3" fillId="0" borderId="29" xfId="0" applyNumberFormat="1" applyFont="1" applyBorder="1"/>
    <xf numFmtId="176" fontId="3" fillId="0" borderId="9" xfId="0" applyNumberFormat="1" applyFont="1" applyFill="1" applyBorder="1"/>
    <xf numFmtId="176" fontId="3" fillId="0" borderId="1" xfId="0" applyNumberFormat="1" applyFont="1" applyFill="1" applyBorder="1"/>
    <xf numFmtId="0" fontId="3" fillId="0" borderId="0" xfId="0" applyFont="1" applyFill="1"/>
    <xf numFmtId="176" fontId="3" fillId="0" borderId="0" xfId="0" applyNumberFormat="1" applyFont="1" applyFill="1"/>
    <xf numFmtId="3" fontId="3" fillId="0" borderId="0" xfId="0" applyNumberFormat="1" applyFont="1" applyFill="1"/>
    <xf numFmtId="41" fontId="3" fillId="0" borderId="9" xfId="0" applyNumberFormat="1" applyFont="1" applyFill="1" applyBorder="1"/>
    <xf numFmtId="41" fontId="3" fillId="0" borderId="0" xfId="0" applyNumberFormat="1" applyFont="1"/>
    <xf numFmtId="3" fontId="3" fillId="0" borderId="15" xfId="0" applyNumberFormat="1" applyFont="1" applyBorder="1"/>
    <xf numFmtId="10" fontId="3" fillId="0" borderId="30" xfId="0" applyNumberFormat="1" applyFont="1" applyBorder="1"/>
    <xf numFmtId="41" fontId="1" fillId="0" borderId="31" xfId="0" applyNumberFormat="1" applyFont="1" applyFill="1" applyBorder="1"/>
    <xf numFmtId="176" fontId="3" fillId="0" borderId="15" xfId="0" applyNumberFormat="1" applyFont="1" applyFill="1" applyBorder="1"/>
    <xf numFmtId="0" fontId="9" fillId="0" borderId="0" xfId="0" applyFont="1"/>
    <xf numFmtId="0" fontId="9" fillId="0" borderId="23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9" fillId="0" borderId="48" xfId="0" applyNumberFormat="1" applyFont="1" applyBorder="1" applyAlignment="1">
      <alignment vertical="center"/>
    </xf>
    <xf numFmtId="3" fontId="9" fillId="0" borderId="47" xfId="0" applyNumberFormat="1" applyFont="1" applyBorder="1" applyAlignment="1">
      <alignment vertical="center"/>
    </xf>
    <xf numFmtId="3" fontId="9" fillId="0" borderId="49" xfId="0" applyNumberFormat="1" applyFont="1" applyBorder="1" applyAlignment="1">
      <alignment vertical="center"/>
    </xf>
    <xf numFmtId="3" fontId="9" fillId="0" borderId="32" xfId="0" applyNumberFormat="1" applyFont="1" applyBorder="1" applyAlignment="1">
      <alignment vertical="center"/>
    </xf>
    <xf numFmtId="3" fontId="9" fillId="0" borderId="51" xfId="0" applyNumberFormat="1" applyFont="1" applyBorder="1" applyAlignment="1">
      <alignment vertical="center"/>
    </xf>
    <xf numFmtId="3" fontId="9" fillId="0" borderId="52" xfId="0" applyNumberFormat="1" applyFont="1" applyBorder="1" applyAlignment="1">
      <alignment vertical="center"/>
    </xf>
    <xf numFmtId="3" fontId="9" fillId="0" borderId="36" xfId="0" applyNumberFormat="1" applyFont="1" applyBorder="1" applyAlignment="1">
      <alignment vertical="center"/>
    </xf>
    <xf numFmtId="3" fontId="9" fillId="0" borderId="37" xfId="0" applyNumberFormat="1" applyFont="1" applyBorder="1" applyAlignment="1">
      <alignment vertical="center"/>
    </xf>
    <xf numFmtId="10" fontId="9" fillId="0" borderId="38" xfId="0" applyNumberFormat="1" applyFont="1" applyBorder="1" applyAlignment="1">
      <alignment vertical="center"/>
    </xf>
    <xf numFmtId="3" fontId="9" fillId="0" borderId="54" xfId="0" applyNumberFormat="1" applyFont="1" applyBorder="1" applyAlignment="1">
      <alignment vertical="center"/>
    </xf>
    <xf numFmtId="10" fontId="9" fillId="0" borderId="55" xfId="0" applyNumberFormat="1" applyFont="1" applyBorder="1" applyAlignment="1">
      <alignment vertical="center"/>
    </xf>
    <xf numFmtId="10" fontId="9" fillId="0" borderId="50" xfId="0" applyNumberFormat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10" fontId="9" fillId="0" borderId="56" xfId="0" applyNumberFormat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3" fillId="0" borderId="53" xfId="0" applyFont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45720</xdr:rowOff>
    </xdr:from>
    <xdr:to>
      <xdr:col>1</xdr:col>
      <xdr:colOff>145644</xdr:colOff>
      <xdr:row>0</xdr:row>
      <xdr:rowOff>419099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4C6D9697-7E42-417D-B931-242215764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20"/>
          <a:ext cx="1227684" cy="37337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</xdr:colOff>
      <xdr:row>2</xdr:row>
      <xdr:rowOff>0</xdr:rowOff>
    </xdr:from>
    <xdr:to>
      <xdr:col>0</xdr:col>
      <xdr:colOff>907508</xdr:colOff>
      <xdr:row>3</xdr:row>
      <xdr:rowOff>1799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F394678-4D23-4486-B731-ED0DF9899D5B}"/>
            </a:ext>
          </a:extLst>
        </xdr:cNvPr>
        <xdr:cNvSpPr txBox="1">
          <a:spLocks noChangeArrowheads="1"/>
        </xdr:cNvSpPr>
      </xdr:nvSpPr>
      <xdr:spPr bwMode="auto">
        <a:xfrm>
          <a:off x="7620" y="670560"/>
          <a:ext cx="714558" cy="39624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</a:t>
          </a:r>
        </a:p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</a:t>
          </a:r>
        </a:p>
      </xdr:txBody>
    </xdr:sp>
    <xdr:clientData/>
  </xdr:twoCellAnchor>
  <xdr:twoCellAnchor>
    <xdr:from>
      <xdr:col>0</xdr:col>
      <xdr:colOff>91440</xdr:colOff>
      <xdr:row>1</xdr:row>
      <xdr:rowOff>144780</xdr:rowOff>
    </xdr:from>
    <xdr:to>
      <xdr:col>0</xdr:col>
      <xdr:colOff>1600200</xdr:colOff>
      <xdr:row>2</xdr:row>
      <xdr:rowOff>518160</xdr:rowOff>
    </xdr:to>
    <xdr:sp macro="" textlink="">
      <xdr:nvSpPr>
        <xdr:cNvPr id="11726" name="Line 2">
          <a:extLst>
            <a:ext uri="{FF2B5EF4-FFF2-40B4-BE49-F238E27FC236}">
              <a16:creationId xmlns:a16="http://schemas.microsoft.com/office/drawing/2014/main" id="{A3AD5CAA-B8D1-4C89-BE72-1ACAA786985F}"/>
            </a:ext>
          </a:extLst>
        </xdr:cNvPr>
        <xdr:cNvSpPr>
          <a:spLocks noChangeShapeType="1"/>
        </xdr:cNvSpPr>
      </xdr:nvSpPr>
      <xdr:spPr bwMode="auto">
        <a:xfrm>
          <a:off x="91440" y="472440"/>
          <a:ext cx="822960" cy="51054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</xdr:colOff>
      <xdr:row>2</xdr:row>
      <xdr:rowOff>0</xdr:rowOff>
    </xdr:from>
    <xdr:to>
      <xdr:col>0</xdr:col>
      <xdr:colOff>926905</xdr:colOff>
      <xdr:row>2</xdr:row>
      <xdr:rowOff>343925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1F17C18-C444-4BF1-9BD3-51F4463B2E61}"/>
            </a:ext>
          </a:extLst>
        </xdr:cNvPr>
        <xdr:cNvSpPr txBox="1">
          <a:spLocks noChangeArrowheads="1"/>
        </xdr:cNvSpPr>
      </xdr:nvSpPr>
      <xdr:spPr bwMode="auto">
        <a:xfrm>
          <a:off x="7620" y="876300"/>
          <a:ext cx="714558" cy="39624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</a:t>
          </a:r>
        </a:p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</a:t>
          </a:r>
        </a:p>
      </xdr:txBody>
    </xdr:sp>
    <xdr:clientData/>
  </xdr:twoCellAnchor>
  <xdr:twoCellAnchor>
    <xdr:from>
      <xdr:col>0</xdr:col>
      <xdr:colOff>76200</xdr:colOff>
      <xdr:row>1</xdr:row>
      <xdr:rowOff>144780</xdr:rowOff>
    </xdr:from>
    <xdr:to>
      <xdr:col>0</xdr:col>
      <xdr:colOff>1607820</xdr:colOff>
      <xdr:row>2</xdr:row>
      <xdr:rowOff>518160</xdr:rowOff>
    </xdr:to>
    <xdr:sp macro="" textlink="">
      <xdr:nvSpPr>
        <xdr:cNvPr id="10742" name="Line 2">
          <a:extLst>
            <a:ext uri="{FF2B5EF4-FFF2-40B4-BE49-F238E27FC236}">
              <a16:creationId xmlns:a16="http://schemas.microsoft.com/office/drawing/2014/main" id="{FBE990C2-6046-4F95-B0A7-3263E11A46B2}"/>
            </a:ext>
          </a:extLst>
        </xdr:cNvPr>
        <xdr:cNvSpPr>
          <a:spLocks noChangeShapeType="1"/>
        </xdr:cNvSpPr>
      </xdr:nvSpPr>
      <xdr:spPr bwMode="auto">
        <a:xfrm>
          <a:off x="76200" y="510540"/>
          <a:ext cx="861060" cy="58674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15</xdr:row>
      <xdr:rowOff>46355</xdr:rowOff>
    </xdr:from>
    <xdr:to>
      <xdr:col>0</xdr:col>
      <xdr:colOff>745013</xdr:colOff>
      <xdr:row>17</xdr:row>
      <xdr:rowOff>541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EFF2882-F439-4823-84A9-EDBD7F037AC2}"/>
            </a:ext>
          </a:extLst>
        </xdr:cNvPr>
        <xdr:cNvSpPr txBox="1">
          <a:spLocks noChangeArrowheads="1"/>
        </xdr:cNvSpPr>
      </xdr:nvSpPr>
      <xdr:spPr bwMode="auto">
        <a:xfrm>
          <a:off x="20955" y="320040"/>
          <a:ext cx="714558" cy="52578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</a:t>
          </a:r>
        </a:p>
      </xdr:txBody>
    </xdr:sp>
    <xdr:clientData/>
  </xdr:twoCellAnchor>
  <xdr:twoCellAnchor>
    <xdr:from>
      <xdr:col>0</xdr:col>
      <xdr:colOff>83820</xdr:colOff>
      <xdr:row>15</xdr:row>
      <xdr:rowOff>137160</xdr:rowOff>
    </xdr:from>
    <xdr:to>
      <xdr:col>0</xdr:col>
      <xdr:colOff>1607820</xdr:colOff>
      <xdr:row>16</xdr:row>
      <xdr:rowOff>518160</xdr:rowOff>
    </xdr:to>
    <xdr:sp macro="" textlink="">
      <xdr:nvSpPr>
        <xdr:cNvPr id="9754" name="Line 2">
          <a:extLst>
            <a:ext uri="{FF2B5EF4-FFF2-40B4-BE49-F238E27FC236}">
              <a16:creationId xmlns:a16="http://schemas.microsoft.com/office/drawing/2014/main" id="{031F74A1-F68B-4487-94ED-955C80BD3E99}"/>
            </a:ext>
          </a:extLst>
        </xdr:cNvPr>
        <xdr:cNvSpPr>
          <a:spLocks noChangeShapeType="1"/>
        </xdr:cNvSpPr>
      </xdr:nvSpPr>
      <xdr:spPr bwMode="auto">
        <a:xfrm>
          <a:off x="83820" y="3230880"/>
          <a:ext cx="662940" cy="28194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45720</xdr:rowOff>
    </xdr:from>
    <xdr:to>
      <xdr:col>1</xdr:col>
      <xdr:colOff>145644</xdr:colOff>
      <xdr:row>0</xdr:row>
      <xdr:rowOff>419099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98FAA492-D790-48D2-BE86-47273BB0B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20"/>
          <a:ext cx="1227684" cy="3733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</xdr:colOff>
      <xdr:row>2</xdr:row>
      <xdr:rowOff>0</xdr:rowOff>
    </xdr:from>
    <xdr:to>
      <xdr:col>0</xdr:col>
      <xdr:colOff>1096680</xdr:colOff>
      <xdr:row>3</xdr:row>
      <xdr:rowOff>1905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4D2F774-5902-43D3-B638-39A4923D7848}"/>
            </a:ext>
          </a:extLst>
        </xdr:cNvPr>
        <xdr:cNvSpPr txBox="1">
          <a:spLocks noChangeArrowheads="1"/>
        </xdr:cNvSpPr>
      </xdr:nvSpPr>
      <xdr:spPr bwMode="auto">
        <a:xfrm>
          <a:off x="1270" y="409575"/>
          <a:ext cx="788526" cy="21145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</a:t>
          </a:r>
        </a:p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</a:t>
          </a:r>
        </a:p>
      </xdr:txBody>
    </xdr:sp>
    <xdr:clientData/>
  </xdr:twoCellAnchor>
  <xdr:twoCellAnchor>
    <xdr:from>
      <xdr:col>0</xdr:col>
      <xdr:colOff>76200</xdr:colOff>
      <xdr:row>1</xdr:row>
      <xdr:rowOff>144780</xdr:rowOff>
    </xdr:from>
    <xdr:to>
      <xdr:col>0</xdr:col>
      <xdr:colOff>1607820</xdr:colOff>
      <xdr:row>2</xdr:row>
      <xdr:rowOff>525780</xdr:rowOff>
    </xdr:to>
    <xdr:sp macro="" textlink="">
      <xdr:nvSpPr>
        <xdr:cNvPr id="29782" name="Line 2">
          <a:extLst>
            <a:ext uri="{FF2B5EF4-FFF2-40B4-BE49-F238E27FC236}">
              <a16:creationId xmlns:a16="http://schemas.microsoft.com/office/drawing/2014/main" id="{16F6AA48-595C-47D1-AEF4-AB0FE3B4E919}"/>
            </a:ext>
          </a:extLst>
        </xdr:cNvPr>
        <xdr:cNvSpPr>
          <a:spLocks noChangeShapeType="1"/>
        </xdr:cNvSpPr>
      </xdr:nvSpPr>
      <xdr:spPr bwMode="auto">
        <a:xfrm>
          <a:off x="76200" y="350520"/>
          <a:ext cx="1104900" cy="25908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</xdr:colOff>
      <xdr:row>2</xdr:row>
      <xdr:rowOff>0</xdr:rowOff>
    </xdr:from>
    <xdr:to>
      <xdr:col>0</xdr:col>
      <xdr:colOff>1096680</xdr:colOff>
      <xdr:row>3</xdr:row>
      <xdr:rowOff>1905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72FF248-C307-4D8C-B458-14C6417304F0}"/>
            </a:ext>
          </a:extLst>
        </xdr:cNvPr>
        <xdr:cNvSpPr txBox="1">
          <a:spLocks noChangeArrowheads="1"/>
        </xdr:cNvSpPr>
      </xdr:nvSpPr>
      <xdr:spPr bwMode="auto">
        <a:xfrm>
          <a:off x="1270" y="409575"/>
          <a:ext cx="798017" cy="21145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</a:t>
          </a:r>
        </a:p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</a:t>
          </a:r>
        </a:p>
      </xdr:txBody>
    </xdr:sp>
    <xdr:clientData/>
  </xdr:twoCellAnchor>
  <xdr:twoCellAnchor>
    <xdr:from>
      <xdr:col>0</xdr:col>
      <xdr:colOff>76200</xdr:colOff>
      <xdr:row>1</xdr:row>
      <xdr:rowOff>144780</xdr:rowOff>
    </xdr:from>
    <xdr:to>
      <xdr:col>0</xdr:col>
      <xdr:colOff>1607820</xdr:colOff>
      <xdr:row>2</xdr:row>
      <xdr:rowOff>525780</xdr:rowOff>
    </xdr:to>
    <xdr:sp macro="" textlink="">
      <xdr:nvSpPr>
        <xdr:cNvPr id="28872" name="Line 2">
          <a:extLst>
            <a:ext uri="{FF2B5EF4-FFF2-40B4-BE49-F238E27FC236}">
              <a16:creationId xmlns:a16="http://schemas.microsoft.com/office/drawing/2014/main" id="{5569CC47-8D94-474E-BDA5-3564EA4D6FBC}"/>
            </a:ext>
          </a:extLst>
        </xdr:cNvPr>
        <xdr:cNvSpPr>
          <a:spLocks noChangeShapeType="1"/>
        </xdr:cNvSpPr>
      </xdr:nvSpPr>
      <xdr:spPr bwMode="auto">
        <a:xfrm>
          <a:off x="76200" y="350520"/>
          <a:ext cx="1104900" cy="25908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</xdr:colOff>
      <xdr:row>2</xdr:row>
      <xdr:rowOff>0</xdr:rowOff>
    </xdr:from>
    <xdr:to>
      <xdr:col>0</xdr:col>
      <xdr:colOff>907508</xdr:colOff>
      <xdr:row>3</xdr:row>
      <xdr:rowOff>1905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DD1D408-ED33-4EF0-BE44-372310DEB58D}"/>
            </a:ext>
          </a:extLst>
        </xdr:cNvPr>
        <xdr:cNvSpPr txBox="1">
          <a:spLocks noChangeArrowheads="1"/>
        </xdr:cNvSpPr>
      </xdr:nvSpPr>
      <xdr:spPr bwMode="auto">
        <a:xfrm>
          <a:off x="1270" y="400050"/>
          <a:ext cx="731516" cy="20510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</a:t>
          </a:r>
        </a:p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</a:t>
          </a:r>
        </a:p>
      </xdr:txBody>
    </xdr:sp>
    <xdr:clientData/>
  </xdr:twoCellAnchor>
  <xdr:twoCellAnchor>
    <xdr:from>
      <xdr:col>0</xdr:col>
      <xdr:colOff>91440</xdr:colOff>
      <xdr:row>1</xdr:row>
      <xdr:rowOff>144780</xdr:rowOff>
    </xdr:from>
    <xdr:to>
      <xdr:col>0</xdr:col>
      <xdr:colOff>1600200</xdr:colOff>
      <xdr:row>2</xdr:row>
      <xdr:rowOff>525780</xdr:rowOff>
    </xdr:to>
    <xdr:sp macro="" textlink="">
      <xdr:nvSpPr>
        <xdr:cNvPr id="27898" name="Line 2">
          <a:extLst>
            <a:ext uri="{FF2B5EF4-FFF2-40B4-BE49-F238E27FC236}">
              <a16:creationId xmlns:a16="http://schemas.microsoft.com/office/drawing/2014/main" id="{1D35CEF5-35C1-4E76-AFBD-1F07DAFBBC52}"/>
            </a:ext>
          </a:extLst>
        </xdr:cNvPr>
        <xdr:cNvSpPr>
          <a:spLocks noChangeShapeType="1"/>
        </xdr:cNvSpPr>
      </xdr:nvSpPr>
      <xdr:spPr bwMode="auto">
        <a:xfrm>
          <a:off x="91440" y="350520"/>
          <a:ext cx="822960" cy="25908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</xdr:colOff>
      <xdr:row>2</xdr:row>
      <xdr:rowOff>0</xdr:rowOff>
    </xdr:from>
    <xdr:to>
      <xdr:col>0</xdr:col>
      <xdr:colOff>907508</xdr:colOff>
      <xdr:row>3</xdr:row>
      <xdr:rowOff>1905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0A012D5-6EDA-4238-8A73-E7AD8EB38062}"/>
            </a:ext>
          </a:extLst>
        </xdr:cNvPr>
        <xdr:cNvSpPr txBox="1">
          <a:spLocks noChangeArrowheads="1"/>
        </xdr:cNvSpPr>
      </xdr:nvSpPr>
      <xdr:spPr bwMode="auto">
        <a:xfrm>
          <a:off x="1270" y="628650"/>
          <a:ext cx="731516" cy="34480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</a:t>
          </a:r>
        </a:p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</a:t>
          </a:r>
        </a:p>
      </xdr:txBody>
    </xdr:sp>
    <xdr:clientData/>
  </xdr:twoCellAnchor>
  <xdr:twoCellAnchor>
    <xdr:from>
      <xdr:col>0</xdr:col>
      <xdr:colOff>91440</xdr:colOff>
      <xdr:row>1</xdr:row>
      <xdr:rowOff>144780</xdr:rowOff>
    </xdr:from>
    <xdr:to>
      <xdr:col>0</xdr:col>
      <xdr:colOff>1600200</xdr:colOff>
      <xdr:row>2</xdr:row>
      <xdr:rowOff>525780</xdr:rowOff>
    </xdr:to>
    <xdr:sp macro="" textlink="">
      <xdr:nvSpPr>
        <xdr:cNvPr id="25922" name="Line 2">
          <a:extLst>
            <a:ext uri="{FF2B5EF4-FFF2-40B4-BE49-F238E27FC236}">
              <a16:creationId xmlns:a16="http://schemas.microsoft.com/office/drawing/2014/main" id="{B01A85D6-8386-4A50-B226-67F13DF49837}"/>
            </a:ext>
          </a:extLst>
        </xdr:cNvPr>
        <xdr:cNvSpPr>
          <a:spLocks noChangeShapeType="1"/>
        </xdr:cNvSpPr>
      </xdr:nvSpPr>
      <xdr:spPr bwMode="auto">
        <a:xfrm>
          <a:off x="91440" y="350520"/>
          <a:ext cx="822960" cy="25908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</xdr:colOff>
      <xdr:row>2</xdr:row>
      <xdr:rowOff>0</xdr:rowOff>
    </xdr:from>
    <xdr:to>
      <xdr:col>0</xdr:col>
      <xdr:colOff>907508</xdr:colOff>
      <xdr:row>3</xdr:row>
      <xdr:rowOff>1905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A630B20-F115-4263-91BE-D46124B4744E}"/>
            </a:ext>
          </a:extLst>
        </xdr:cNvPr>
        <xdr:cNvSpPr txBox="1">
          <a:spLocks noChangeArrowheads="1"/>
        </xdr:cNvSpPr>
      </xdr:nvSpPr>
      <xdr:spPr bwMode="auto">
        <a:xfrm>
          <a:off x="1270" y="628650"/>
          <a:ext cx="734696" cy="34480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</a:t>
          </a:r>
        </a:p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</a:t>
          </a:r>
        </a:p>
      </xdr:txBody>
    </xdr:sp>
    <xdr:clientData/>
  </xdr:twoCellAnchor>
  <xdr:twoCellAnchor>
    <xdr:from>
      <xdr:col>0</xdr:col>
      <xdr:colOff>91440</xdr:colOff>
      <xdr:row>1</xdr:row>
      <xdr:rowOff>144780</xdr:rowOff>
    </xdr:from>
    <xdr:to>
      <xdr:col>0</xdr:col>
      <xdr:colOff>1600200</xdr:colOff>
      <xdr:row>2</xdr:row>
      <xdr:rowOff>525780</xdr:rowOff>
    </xdr:to>
    <xdr:sp macro="" textlink="">
      <xdr:nvSpPr>
        <xdr:cNvPr id="24930" name="Line 2">
          <a:extLst>
            <a:ext uri="{FF2B5EF4-FFF2-40B4-BE49-F238E27FC236}">
              <a16:creationId xmlns:a16="http://schemas.microsoft.com/office/drawing/2014/main" id="{412A4317-262B-46CD-82C0-E0E541349E2F}"/>
            </a:ext>
          </a:extLst>
        </xdr:cNvPr>
        <xdr:cNvSpPr>
          <a:spLocks noChangeShapeType="1"/>
        </xdr:cNvSpPr>
      </xdr:nvSpPr>
      <xdr:spPr bwMode="auto">
        <a:xfrm>
          <a:off x="91440" y="350520"/>
          <a:ext cx="822960" cy="25908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</xdr:colOff>
      <xdr:row>2</xdr:row>
      <xdr:rowOff>0</xdr:rowOff>
    </xdr:from>
    <xdr:to>
      <xdr:col>0</xdr:col>
      <xdr:colOff>907508</xdr:colOff>
      <xdr:row>3</xdr:row>
      <xdr:rowOff>1799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CBF2E32-886E-495A-BE64-23656AC1AD5F}"/>
            </a:ext>
          </a:extLst>
        </xdr:cNvPr>
        <xdr:cNvSpPr txBox="1">
          <a:spLocks noChangeArrowheads="1"/>
        </xdr:cNvSpPr>
      </xdr:nvSpPr>
      <xdr:spPr bwMode="auto">
        <a:xfrm>
          <a:off x="1270" y="628650"/>
          <a:ext cx="736789" cy="34480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</a:t>
          </a:r>
        </a:p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</a:t>
          </a:r>
        </a:p>
      </xdr:txBody>
    </xdr:sp>
    <xdr:clientData/>
  </xdr:twoCellAnchor>
  <xdr:twoCellAnchor>
    <xdr:from>
      <xdr:col>0</xdr:col>
      <xdr:colOff>91440</xdr:colOff>
      <xdr:row>1</xdr:row>
      <xdr:rowOff>144780</xdr:rowOff>
    </xdr:from>
    <xdr:to>
      <xdr:col>0</xdr:col>
      <xdr:colOff>1600200</xdr:colOff>
      <xdr:row>2</xdr:row>
      <xdr:rowOff>518160</xdr:rowOff>
    </xdr:to>
    <xdr:sp macro="" textlink="">
      <xdr:nvSpPr>
        <xdr:cNvPr id="17798" name="Line 2">
          <a:extLst>
            <a:ext uri="{FF2B5EF4-FFF2-40B4-BE49-F238E27FC236}">
              <a16:creationId xmlns:a16="http://schemas.microsoft.com/office/drawing/2014/main" id="{09E3CAF5-FC78-40CB-90F7-C8AC3A5BD881}"/>
            </a:ext>
          </a:extLst>
        </xdr:cNvPr>
        <xdr:cNvSpPr>
          <a:spLocks noChangeShapeType="1"/>
        </xdr:cNvSpPr>
      </xdr:nvSpPr>
      <xdr:spPr bwMode="auto">
        <a:xfrm>
          <a:off x="91440" y="472440"/>
          <a:ext cx="822960" cy="51054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</xdr:colOff>
      <xdr:row>2</xdr:row>
      <xdr:rowOff>0</xdr:rowOff>
    </xdr:from>
    <xdr:to>
      <xdr:col>0</xdr:col>
      <xdr:colOff>907508</xdr:colOff>
      <xdr:row>3</xdr:row>
      <xdr:rowOff>1799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3AAEF3C-AEAA-4059-AFB0-D0F071A37D64}"/>
            </a:ext>
          </a:extLst>
        </xdr:cNvPr>
        <xdr:cNvSpPr txBox="1">
          <a:spLocks noChangeArrowheads="1"/>
        </xdr:cNvSpPr>
      </xdr:nvSpPr>
      <xdr:spPr bwMode="auto">
        <a:xfrm>
          <a:off x="7620" y="628650"/>
          <a:ext cx="800305" cy="34480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</a:t>
          </a:r>
        </a:p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</a:t>
          </a:r>
        </a:p>
      </xdr:txBody>
    </xdr:sp>
    <xdr:clientData/>
  </xdr:twoCellAnchor>
  <xdr:twoCellAnchor>
    <xdr:from>
      <xdr:col>0</xdr:col>
      <xdr:colOff>91440</xdr:colOff>
      <xdr:row>1</xdr:row>
      <xdr:rowOff>144780</xdr:rowOff>
    </xdr:from>
    <xdr:to>
      <xdr:col>0</xdr:col>
      <xdr:colOff>1600200</xdr:colOff>
      <xdr:row>2</xdr:row>
      <xdr:rowOff>518160</xdr:rowOff>
    </xdr:to>
    <xdr:sp macro="" textlink="">
      <xdr:nvSpPr>
        <xdr:cNvPr id="13732" name="Line 2">
          <a:extLst>
            <a:ext uri="{FF2B5EF4-FFF2-40B4-BE49-F238E27FC236}">
              <a16:creationId xmlns:a16="http://schemas.microsoft.com/office/drawing/2014/main" id="{290AB81C-549B-4C67-B1B9-C9F39820AABB}"/>
            </a:ext>
          </a:extLst>
        </xdr:cNvPr>
        <xdr:cNvSpPr>
          <a:spLocks noChangeShapeType="1"/>
        </xdr:cNvSpPr>
      </xdr:nvSpPr>
      <xdr:spPr bwMode="auto">
        <a:xfrm>
          <a:off x="91440" y="472440"/>
          <a:ext cx="822960" cy="51054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45EF6-C94F-4AC1-A90B-F0E77D4368D7}">
  <dimension ref="A1:D18"/>
  <sheetViews>
    <sheetView tabSelected="1" topLeftCell="A7" zoomScale="90" zoomScaleNormal="90" workbookViewId="0">
      <selection activeCell="B7" sqref="B7:D7"/>
    </sheetView>
  </sheetViews>
  <sheetFormatPr defaultRowHeight="15" x14ac:dyDescent="0.25"/>
  <cols>
    <col min="1" max="4" width="15.77734375" style="63" customWidth="1"/>
    <col min="5" max="16384" width="8.88671875" style="63"/>
  </cols>
  <sheetData>
    <row r="1" spans="1:4" ht="37.200000000000003" customHeight="1" x14ac:dyDescent="0.25">
      <c r="A1" s="86" t="s">
        <v>23</v>
      </c>
      <c r="B1" s="86"/>
      <c r="C1" s="86"/>
      <c r="D1" s="86"/>
    </row>
    <row r="2" spans="1:4" ht="16.2" thickBot="1" x14ac:dyDescent="0.3">
      <c r="A2" s="71" t="s">
        <v>22</v>
      </c>
      <c r="B2" s="84"/>
    </row>
    <row r="3" spans="1:4" ht="22.05" customHeight="1" x14ac:dyDescent="0.25">
      <c r="A3" s="87" t="s">
        <v>6</v>
      </c>
      <c r="B3" s="89" t="s">
        <v>7</v>
      </c>
      <c r="C3" s="90"/>
      <c r="D3" s="91" t="s">
        <v>8</v>
      </c>
    </row>
    <row r="4" spans="1:4" ht="22.05" customHeight="1" thickBot="1" x14ac:dyDescent="0.3">
      <c r="A4" s="88"/>
      <c r="B4" s="68">
        <v>2026</v>
      </c>
      <c r="C4" s="69">
        <v>2025</v>
      </c>
      <c r="D4" s="92"/>
    </row>
    <row r="5" spans="1:4" ht="22.05" customHeight="1" x14ac:dyDescent="0.25">
      <c r="A5" s="65" t="s">
        <v>9</v>
      </c>
      <c r="B5" s="73">
        <v>3674829</v>
      </c>
      <c r="C5" s="72">
        <v>4687457</v>
      </c>
      <c r="D5" s="82">
        <f t="shared" ref="D5:D7" si="0">(B5-C5)/C5</f>
        <v>-0.21602928837533869</v>
      </c>
    </row>
    <row r="6" spans="1:4" ht="22.05" customHeight="1" x14ac:dyDescent="0.25">
      <c r="A6" s="66" t="s">
        <v>10</v>
      </c>
      <c r="B6" s="74">
        <v>3250749</v>
      </c>
      <c r="C6" s="81">
        <v>5422528</v>
      </c>
      <c r="D6" s="83">
        <f t="shared" si="0"/>
        <v>-0.40051042613334592</v>
      </c>
    </row>
    <row r="7" spans="1:4" ht="22.05" customHeight="1" x14ac:dyDescent="0.25">
      <c r="A7" s="66" t="s">
        <v>11</v>
      </c>
      <c r="B7" s="74">
        <v>5598139</v>
      </c>
      <c r="C7" s="75">
        <v>6746910</v>
      </c>
      <c r="D7" s="83">
        <f t="shared" si="0"/>
        <v>-0.17026624039745603</v>
      </c>
    </row>
    <row r="8" spans="1:4" ht="22.05" customHeight="1" x14ac:dyDescent="0.25">
      <c r="A8" s="66" t="s">
        <v>12</v>
      </c>
      <c r="B8" s="74"/>
      <c r="C8" s="75"/>
      <c r="D8" s="83"/>
    </row>
    <row r="9" spans="1:4" ht="22.05" customHeight="1" x14ac:dyDescent="0.25">
      <c r="A9" s="66" t="s">
        <v>13</v>
      </c>
      <c r="B9" s="74"/>
      <c r="C9" s="75"/>
      <c r="D9" s="83"/>
    </row>
    <row r="10" spans="1:4" ht="22.05" customHeight="1" x14ac:dyDescent="0.25">
      <c r="A10" s="66" t="s">
        <v>14</v>
      </c>
      <c r="B10" s="74"/>
      <c r="C10" s="75"/>
      <c r="D10" s="83"/>
    </row>
    <row r="11" spans="1:4" ht="22.05" customHeight="1" x14ac:dyDescent="0.25">
      <c r="A11" s="66" t="s">
        <v>15</v>
      </c>
      <c r="B11" s="74"/>
      <c r="C11" s="75"/>
      <c r="D11" s="83"/>
    </row>
    <row r="12" spans="1:4" ht="22.05" customHeight="1" x14ac:dyDescent="0.25">
      <c r="A12" s="66" t="s">
        <v>16</v>
      </c>
      <c r="B12" s="74"/>
      <c r="C12" s="75"/>
      <c r="D12" s="83"/>
    </row>
    <row r="13" spans="1:4" ht="22.05" customHeight="1" x14ac:dyDescent="0.25">
      <c r="A13" s="66" t="s">
        <v>21</v>
      </c>
      <c r="B13" s="74"/>
      <c r="C13" s="75"/>
      <c r="D13" s="83"/>
    </row>
    <row r="14" spans="1:4" ht="22.05" customHeight="1" x14ac:dyDescent="0.25">
      <c r="A14" s="66" t="s">
        <v>17</v>
      </c>
      <c r="B14" s="74"/>
      <c r="C14" s="75"/>
      <c r="D14" s="83"/>
    </row>
    <row r="15" spans="1:4" ht="22.05" customHeight="1" x14ac:dyDescent="0.25">
      <c r="A15" s="66" t="s">
        <v>18</v>
      </c>
      <c r="B15" s="74"/>
      <c r="C15" s="75"/>
      <c r="D15" s="83"/>
    </row>
    <row r="16" spans="1:4" ht="22.05" customHeight="1" thickBot="1" x14ac:dyDescent="0.3">
      <c r="A16" s="67" t="s">
        <v>19</v>
      </c>
      <c r="B16" s="76"/>
      <c r="C16" s="77"/>
      <c r="D16" s="85"/>
    </row>
    <row r="17" spans="1:4" ht="22.05" customHeight="1" thickBot="1" x14ac:dyDescent="0.3">
      <c r="A17" s="64" t="s">
        <v>20</v>
      </c>
      <c r="B17" s="78">
        <f>SUM(B5:B16)</f>
        <v>12523717</v>
      </c>
      <c r="C17" s="79">
        <f>SUM(C5:C16)</f>
        <v>16856895</v>
      </c>
      <c r="D17" s="80">
        <f>(B17-C17)/C17</f>
        <v>-0.25705671180843209</v>
      </c>
    </row>
    <row r="18" spans="1:4" ht="36.6" customHeight="1" x14ac:dyDescent="0.25">
      <c r="A18" s="93" t="s">
        <v>25</v>
      </c>
      <c r="B18" s="93"/>
      <c r="C18" s="93"/>
      <c r="D18" s="93"/>
    </row>
  </sheetData>
  <mergeCells count="5">
    <mergeCell ref="A1:D1"/>
    <mergeCell ref="A3:A4"/>
    <mergeCell ref="B3:C3"/>
    <mergeCell ref="D3:D4"/>
    <mergeCell ref="A18:D18"/>
  </mergeCells>
  <phoneticPr fontId="2" type="noConversion"/>
  <pageMargins left="0.7" right="0.7" top="0.75" bottom="0.75" header="0.3" footer="0.3"/>
  <pageSetup paperSize="9" scale="125" orientation="portrait" horizontalDpi="4294967293" vertic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工作表5"/>
  <dimension ref="A1:D20"/>
  <sheetViews>
    <sheetView workbookViewId="0">
      <selection activeCell="E17" sqref="E17"/>
    </sheetView>
  </sheetViews>
  <sheetFormatPr defaultRowHeight="16.2" x14ac:dyDescent="0.3"/>
  <cols>
    <col min="1" max="1" width="13.33203125" customWidth="1"/>
    <col min="2" max="2" width="19.21875" customWidth="1"/>
    <col min="3" max="3" width="20.44140625" customWidth="1"/>
    <col min="4" max="4" width="18.21875" customWidth="1"/>
  </cols>
  <sheetData>
    <row r="1" spans="1:4" ht="25.95" customHeight="1" thickBot="1" x14ac:dyDescent="0.35">
      <c r="A1" s="1" t="s">
        <v>3</v>
      </c>
      <c r="B1" s="1"/>
      <c r="C1" s="1"/>
      <c r="D1" s="2"/>
    </row>
    <row r="2" spans="1:4" ht="25.95" customHeight="1" x14ac:dyDescent="0.3">
      <c r="A2" s="8"/>
      <c r="B2" s="3">
        <v>2017</v>
      </c>
      <c r="C2" s="29">
        <v>2016</v>
      </c>
      <c r="D2" s="4" t="s">
        <v>1</v>
      </c>
    </row>
    <row r="3" spans="1:4" ht="25.95" customHeight="1" thickBot="1" x14ac:dyDescent="0.35">
      <c r="A3" s="39"/>
      <c r="B3" s="10" t="s">
        <v>0</v>
      </c>
      <c r="C3" s="30" t="s">
        <v>0</v>
      </c>
      <c r="D3" s="7"/>
    </row>
    <row r="4" spans="1:4" ht="25.95" customHeight="1" x14ac:dyDescent="0.3">
      <c r="A4" s="42">
        <v>1</v>
      </c>
      <c r="B4" s="17">
        <v>4141944</v>
      </c>
      <c r="C4" s="41">
        <v>4571050</v>
      </c>
      <c r="D4" s="6">
        <f t="shared" ref="D4:D15" si="0">(B4-C4)/C4</f>
        <v>-9.3874711499546057E-2</v>
      </c>
    </row>
    <row r="5" spans="1:4" ht="25.95" customHeight="1" x14ac:dyDescent="0.3">
      <c r="A5" s="9">
        <v>2</v>
      </c>
      <c r="B5" s="11">
        <v>4095873</v>
      </c>
      <c r="C5" s="31">
        <v>4155397</v>
      </c>
      <c r="D5" s="6">
        <f t="shared" si="0"/>
        <v>-1.4324503771841775E-2</v>
      </c>
    </row>
    <row r="6" spans="1:4" ht="25.95" customHeight="1" x14ac:dyDescent="0.3">
      <c r="A6" s="9">
        <v>3</v>
      </c>
      <c r="B6" s="12">
        <v>5267028</v>
      </c>
      <c r="C6" s="32">
        <v>5549056</v>
      </c>
      <c r="D6" s="6">
        <f t="shared" si="0"/>
        <v>-5.0824500599741647E-2</v>
      </c>
    </row>
    <row r="7" spans="1:4" ht="25.95" customHeight="1" x14ac:dyDescent="0.3">
      <c r="A7" s="9">
        <v>4</v>
      </c>
      <c r="B7" s="12">
        <v>4518691</v>
      </c>
      <c r="C7" s="32">
        <v>5298656</v>
      </c>
      <c r="D7" s="6">
        <f t="shared" si="0"/>
        <v>-0.14720053538104758</v>
      </c>
    </row>
    <row r="8" spans="1:4" ht="25.95" customHeight="1" x14ac:dyDescent="0.3">
      <c r="A8" s="9">
        <v>5</v>
      </c>
      <c r="B8" s="12">
        <v>4491645</v>
      </c>
      <c r="C8" s="32">
        <v>4747403</v>
      </c>
      <c r="D8" s="5">
        <f t="shared" si="0"/>
        <v>-5.3873243960961395E-2</v>
      </c>
    </row>
    <row r="9" spans="1:4" ht="25.95" customHeight="1" x14ac:dyDescent="0.3">
      <c r="A9" s="18">
        <v>6</v>
      </c>
      <c r="B9" s="21">
        <v>4367850</v>
      </c>
      <c r="C9" s="19">
        <v>4745198</v>
      </c>
      <c r="D9" s="20">
        <f t="shared" si="0"/>
        <v>-7.9522076844843984E-2</v>
      </c>
    </row>
    <row r="10" spans="1:4" ht="25.95" customHeight="1" x14ac:dyDescent="0.3">
      <c r="A10" s="18">
        <v>7</v>
      </c>
      <c r="B10" s="21">
        <v>4775205</v>
      </c>
      <c r="C10" s="19">
        <v>4910674</v>
      </c>
      <c r="D10" s="20">
        <f t="shared" si="0"/>
        <v>-2.7586640856224625E-2</v>
      </c>
    </row>
    <row r="11" spans="1:4" ht="25.95" customHeight="1" x14ac:dyDescent="0.3">
      <c r="A11" s="22">
        <v>8</v>
      </c>
      <c r="B11" s="23">
        <v>4925942</v>
      </c>
      <c r="C11" s="33">
        <v>5051284</v>
      </c>
      <c r="D11" s="24">
        <f t="shared" si="0"/>
        <v>-2.4813888904286513E-2</v>
      </c>
    </row>
    <row r="12" spans="1:4" ht="25.95" customHeight="1" x14ac:dyDescent="0.3">
      <c r="A12" s="18">
        <v>9</v>
      </c>
      <c r="B12" s="46">
        <v>5163208</v>
      </c>
      <c r="C12" s="47">
        <v>5200784</v>
      </c>
      <c r="D12" s="48">
        <f t="shared" si="0"/>
        <v>-7.2250645287325914E-3</v>
      </c>
    </row>
    <row r="13" spans="1:4" ht="25.95" customHeight="1" x14ac:dyDescent="0.3">
      <c r="A13" s="18">
        <v>10</v>
      </c>
      <c r="B13" s="27">
        <v>4400296</v>
      </c>
      <c r="C13" s="35">
        <v>4252636</v>
      </c>
      <c r="D13" s="48">
        <f t="shared" si="0"/>
        <v>3.4721993605848232E-2</v>
      </c>
    </row>
    <row r="14" spans="1:4" ht="25.95" customHeight="1" x14ac:dyDescent="0.3">
      <c r="A14" s="22">
        <v>11</v>
      </c>
      <c r="B14" s="11">
        <v>4530643</v>
      </c>
      <c r="C14" s="33">
        <v>4394789</v>
      </c>
      <c r="D14" s="48">
        <f t="shared" si="0"/>
        <v>3.0912519349620651E-2</v>
      </c>
    </row>
    <row r="15" spans="1:4" ht="25.95" customHeight="1" thickBot="1" x14ac:dyDescent="0.35">
      <c r="A15" s="28">
        <v>12</v>
      </c>
      <c r="B15" s="36">
        <v>4148630</v>
      </c>
      <c r="C15" s="43">
        <v>4132229</v>
      </c>
      <c r="D15" s="48">
        <f t="shared" si="0"/>
        <v>3.9690443099837883E-3</v>
      </c>
    </row>
    <row r="16" spans="1:4" ht="25.95" customHeight="1" thickBot="1" x14ac:dyDescent="0.35">
      <c r="A16" s="38" t="s">
        <v>2</v>
      </c>
      <c r="B16" s="13">
        <f>SUM(B4:B15)</f>
        <v>54826955</v>
      </c>
      <c r="C16" s="37">
        <f>SUM(C4:C15)</f>
        <v>57009156</v>
      </c>
      <c r="D16" s="14">
        <f>(B16-C16)/C16</f>
        <v>-3.8278079401842045E-2</v>
      </c>
    </row>
    <row r="19" spans="3:3" x14ac:dyDescent="0.3">
      <c r="C19" s="44"/>
    </row>
    <row r="20" spans="3:3" x14ac:dyDescent="0.3">
      <c r="C20" s="44"/>
    </row>
  </sheetData>
  <phoneticPr fontId="2" type="noConversion"/>
  <pageMargins left="0.7" right="0.7" top="0.75" bottom="0.75" header="0.3" footer="0.3"/>
  <pageSetup paperSize="9" orientation="portrait" horizontalDpi="300" verticalDpi="300" r:id="rId1"/>
  <customProperties>
    <customPr name="EpmWorksheetKeyString_GU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工作表6"/>
  <dimension ref="A1:F18"/>
  <sheetViews>
    <sheetView workbookViewId="0">
      <selection activeCell="H10" sqref="H10"/>
    </sheetView>
  </sheetViews>
  <sheetFormatPr defaultRowHeight="16.2" x14ac:dyDescent="0.3"/>
  <cols>
    <col min="1" max="1" width="13.6640625" customWidth="1"/>
    <col min="2" max="2" width="16.6640625" customWidth="1"/>
    <col min="3" max="3" width="19.33203125" customWidth="1"/>
    <col min="4" max="4" width="18.44140625" customWidth="1"/>
  </cols>
  <sheetData>
    <row r="1" spans="1:6" ht="28.95" customHeight="1" thickBot="1" x14ac:dyDescent="0.35">
      <c r="A1" s="1" t="s">
        <v>3</v>
      </c>
      <c r="B1" s="1"/>
      <c r="C1" s="1"/>
      <c r="D1" s="2"/>
    </row>
    <row r="2" spans="1:6" ht="28.95" customHeight="1" x14ac:dyDescent="0.3">
      <c r="A2" s="8"/>
      <c r="B2" s="3">
        <v>2016</v>
      </c>
      <c r="C2" s="29">
        <v>2015</v>
      </c>
      <c r="D2" s="4" t="s">
        <v>1</v>
      </c>
    </row>
    <row r="3" spans="1:6" ht="28.95" customHeight="1" thickBot="1" x14ac:dyDescent="0.35">
      <c r="A3" s="39"/>
      <c r="B3" s="10" t="s">
        <v>0</v>
      </c>
      <c r="C3" s="30" t="s">
        <v>0</v>
      </c>
      <c r="D3" s="7"/>
    </row>
    <row r="4" spans="1:6" ht="26.4" customHeight="1" x14ac:dyDescent="0.3">
      <c r="A4" s="42">
        <v>1</v>
      </c>
      <c r="B4" s="17">
        <v>4571050</v>
      </c>
      <c r="C4" s="41">
        <v>4667072</v>
      </c>
      <c r="D4" s="6">
        <f t="shared" ref="D4:D11" si="0">(B4-C4)/C4</f>
        <v>-2.0574355827379563E-2</v>
      </c>
    </row>
    <row r="5" spans="1:6" ht="26.4" customHeight="1" x14ac:dyDescent="0.3">
      <c r="A5" s="9">
        <v>2</v>
      </c>
      <c r="B5" s="11">
        <v>4155397</v>
      </c>
      <c r="C5" s="31">
        <v>4042501</v>
      </c>
      <c r="D5" s="6">
        <f t="shared" si="0"/>
        <v>2.7927265818858175E-2</v>
      </c>
    </row>
    <row r="6" spans="1:6" ht="26.4" customHeight="1" x14ac:dyDescent="0.3">
      <c r="A6" s="9">
        <v>3</v>
      </c>
      <c r="B6" s="12">
        <v>5549056</v>
      </c>
      <c r="C6" s="32">
        <v>5746336</v>
      </c>
      <c r="D6" s="6">
        <f t="shared" si="0"/>
        <v>-3.4331441809180664E-2</v>
      </c>
    </row>
    <row r="7" spans="1:6" ht="26.4" customHeight="1" x14ac:dyDescent="0.3">
      <c r="A7" s="9">
        <v>4</v>
      </c>
      <c r="B7" s="12">
        <v>5298656</v>
      </c>
      <c r="C7" s="32">
        <v>5587581</v>
      </c>
      <c r="D7" s="6">
        <f t="shared" si="0"/>
        <v>-5.1708422660897445E-2</v>
      </c>
      <c r="F7" s="44"/>
    </row>
    <row r="8" spans="1:6" ht="26.4" customHeight="1" x14ac:dyDescent="0.3">
      <c r="A8" s="9">
        <v>5</v>
      </c>
      <c r="B8" s="12">
        <v>4747403</v>
      </c>
      <c r="C8" s="32">
        <v>4977065</v>
      </c>
      <c r="D8" s="5">
        <f t="shared" si="0"/>
        <v>-4.6144062816137622E-2</v>
      </c>
      <c r="F8" s="44"/>
    </row>
    <row r="9" spans="1:6" ht="26.4" customHeight="1" x14ac:dyDescent="0.3">
      <c r="A9" s="18">
        <v>6</v>
      </c>
      <c r="B9" s="21">
        <v>4745198</v>
      </c>
      <c r="C9" s="19">
        <v>5129962</v>
      </c>
      <c r="D9" s="20">
        <f t="shared" si="0"/>
        <v>-7.5003284624720418E-2</v>
      </c>
    </row>
    <row r="10" spans="1:6" ht="26.4" customHeight="1" x14ac:dyDescent="0.3">
      <c r="A10" s="18">
        <v>7</v>
      </c>
      <c r="B10" s="21">
        <v>4910674</v>
      </c>
      <c r="C10" s="19">
        <v>5424386</v>
      </c>
      <c r="D10" s="20">
        <f t="shared" si="0"/>
        <v>-9.4704174813518061E-2</v>
      </c>
    </row>
    <row r="11" spans="1:6" ht="26.4" customHeight="1" x14ac:dyDescent="0.3">
      <c r="A11" s="22">
        <v>8</v>
      </c>
      <c r="B11" s="23">
        <v>5051284</v>
      </c>
      <c r="C11" s="33">
        <v>5806161</v>
      </c>
      <c r="D11" s="24">
        <f t="shared" si="0"/>
        <v>-0.13001310160017954</v>
      </c>
    </row>
    <row r="12" spans="1:6" ht="26.4" customHeight="1" x14ac:dyDescent="0.3">
      <c r="A12" s="18">
        <v>9</v>
      </c>
      <c r="B12" s="46">
        <v>5200784</v>
      </c>
      <c r="C12" s="47">
        <v>5536443</v>
      </c>
      <c r="D12" s="48">
        <f>(B12-C12)/C12</f>
        <v>-6.0627193308049949E-2</v>
      </c>
    </row>
    <row r="13" spans="1:6" ht="26.4" customHeight="1" x14ac:dyDescent="0.3">
      <c r="A13" s="18">
        <v>10</v>
      </c>
      <c r="B13" s="27">
        <v>4252636</v>
      </c>
      <c r="C13" s="35">
        <v>5117023</v>
      </c>
      <c r="D13" s="25">
        <f>(B13-C13)/C13</f>
        <v>-0.16892380589260592</v>
      </c>
    </row>
    <row r="14" spans="1:6" ht="26.4" customHeight="1" x14ac:dyDescent="0.3">
      <c r="A14" s="22">
        <v>11</v>
      </c>
      <c r="B14" s="11">
        <v>4394789</v>
      </c>
      <c r="C14" s="33">
        <v>4201358</v>
      </c>
      <c r="D14" s="25">
        <f>(B14-C14)/C14</f>
        <v>4.604011369657144E-2</v>
      </c>
    </row>
    <row r="15" spans="1:6" ht="26.4" customHeight="1" thickBot="1" x14ac:dyDescent="0.35">
      <c r="A15" s="28">
        <v>12</v>
      </c>
      <c r="B15" s="36">
        <v>4132229</v>
      </c>
      <c r="C15" s="43">
        <v>4135243</v>
      </c>
      <c r="D15" s="25">
        <f>(B15-C15)/C15</f>
        <v>-7.2885680478752997E-4</v>
      </c>
    </row>
    <row r="16" spans="1:6" ht="28.95" customHeight="1" thickBot="1" x14ac:dyDescent="0.35">
      <c r="A16" s="38" t="s">
        <v>2</v>
      </c>
      <c r="B16" s="13">
        <f>SUM(B4:B15)</f>
        <v>57009156</v>
      </c>
      <c r="C16" s="37">
        <f>SUM(C4:C15)</f>
        <v>60371131</v>
      </c>
      <c r="D16" s="14">
        <f>(B16-C16)/C16</f>
        <v>-5.568845480135199E-2</v>
      </c>
    </row>
    <row r="18" spans="2:3" x14ac:dyDescent="0.3">
      <c r="B18" s="45"/>
      <c r="C18" s="45"/>
    </row>
  </sheetData>
  <phoneticPr fontId="2" type="noConversion"/>
  <pageMargins left="0.7" right="0.7" top="0.75" bottom="0.75" header="0.3" footer="0.3"/>
  <pageSetup paperSize="9" orientation="portrait" horizontalDpi="300" verticalDpi="300" r:id="rId1"/>
  <customProperties>
    <customPr name="EpmWorksheetKeyString_GU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工作表7"/>
  <dimension ref="A15:D30"/>
  <sheetViews>
    <sheetView topLeftCell="A13" workbookViewId="0">
      <selection activeCell="F33" sqref="F33"/>
    </sheetView>
  </sheetViews>
  <sheetFormatPr defaultRowHeight="16.2" x14ac:dyDescent="0.3"/>
  <cols>
    <col min="1" max="1" width="10.88671875" customWidth="1"/>
    <col min="2" max="2" width="20.77734375" customWidth="1"/>
    <col min="3" max="3" width="18.6640625" customWidth="1"/>
    <col min="4" max="4" width="18.21875" customWidth="1"/>
  </cols>
  <sheetData>
    <row r="15" spans="1:4" ht="16.8" thickBot="1" x14ac:dyDescent="0.35">
      <c r="A15" s="1" t="s">
        <v>3</v>
      </c>
      <c r="B15" s="1"/>
      <c r="C15" s="1"/>
      <c r="D15" s="2"/>
    </row>
    <row r="16" spans="1:4" x14ac:dyDescent="0.3">
      <c r="A16" s="8"/>
      <c r="B16" s="3">
        <v>2015</v>
      </c>
      <c r="C16" s="29">
        <v>2014</v>
      </c>
      <c r="D16" s="4" t="s">
        <v>1</v>
      </c>
    </row>
    <row r="17" spans="1:4" ht="16.8" thickBot="1" x14ac:dyDescent="0.35">
      <c r="A17" s="39"/>
      <c r="B17" s="10" t="s">
        <v>0</v>
      </c>
      <c r="C17" s="30" t="s">
        <v>0</v>
      </c>
      <c r="D17" s="7"/>
    </row>
    <row r="18" spans="1:4" ht="27.6" customHeight="1" x14ac:dyDescent="0.3">
      <c r="A18" s="15">
        <v>1</v>
      </c>
      <c r="B18" s="17">
        <v>4667072</v>
      </c>
      <c r="C18" s="16">
        <v>4391704</v>
      </c>
      <c r="D18" s="6">
        <f t="shared" ref="D18:D25" si="0">(B18-C18)/C18</f>
        <v>6.270185786655931E-2</v>
      </c>
    </row>
    <row r="19" spans="1:4" ht="26.4" customHeight="1" x14ac:dyDescent="0.3">
      <c r="A19" s="9">
        <v>2</v>
      </c>
      <c r="B19" s="11">
        <v>4042501</v>
      </c>
      <c r="C19" s="31">
        <v>3855725</v>
      </c>
      <c r="D19" s="6">
        <f t="shared" si="0"/>
        <v>4.8441214038864283E-2</v>
      </c>
    </row>
    <row r="20" spans="1:4" ht="25.2" customHeight="1" x14ac:dyDescent="0.3">
      <c r="A20" s="9">
        <v>3</v>
      </c>
      <c r="B20" s="12">
        <v>5746336</v>
      </c>
      <c r="C20" s="32">
        <v>5934128</v>
      </c>
      <c r="D20" s="6">
        <f t="shared" si="0"/>
        <v>-3.1646098634879466E-2</v>
      </c>
    </row>
    <row r="21" spans="1:4" ht="23.4" customHeight="1" x14ac:dyDescent="0.3">
      <c r="A21" s="9">
        <v>4</v>
      </c>
      <c r="B21" s="12">
        <v>5587581</v>
      </c>
      <c r="C21" s="32">
        <v>5558955</v>
      </c>
      <c r="D21" s="6">
        <f t="shared" si="0"/>
        <v>5.1495290032029404E-3</v>
      </c>
    </row>
    <row r="22" spans="1:4" ht="21.6" customHeight="1" x14ac:dyDescent="0.3">
      <c r="A22" s="9">
        <v>5</v>
      </c>
      <c r="B22" s="12">
        <v>4977065</v>
      </c>
      <c r="C22" s="32">
        <v>4857547</v>
      </c>
      <c r="D22" s="5">
        <f t="shared" si="0"/>
        <v>2.4604599811386282E-2</v>
      </c>
    </row>
    <row r="23" spans="1:4" ht="24.6" customHeight="1" x14ac:dyDescent="0.3">
      <c r="A23" s="18">
        <v>6</v>
      </c>
      <c r="B23" s="21">
        <v>5129962</v>
      </c>
      <c r="C23" s="19">
        <v>4728565</v>
      </c>
      <c r="D23" s="20">
        <f t="shared" si="0"/>
        <v>8.4887698487807611E-2</v>
      </c>
    </row>
    <row r="24" spans="1:4" ht="25.95" customHeight="1" x14ac:dyDescent="0.3">
      <c r="A24" s="18">
        <v>7</v>
      </c>
      <c r="B24" s="21">
        <v>5424386</v>
      </c>
      <c r="C24" s="19">
        <v>5634175</v>
      </c>
      <c r="D24" s="20">
        <f t="shared" si="0"/>
        <v>-3.7235087657021659E-2</v>
      </c>
    </row>
    <row r="25" spans="1:4" ht="25.2" customHeight="1" x14ac:dyDescent="0.3">
      <c r="A25" s="22">
        <v>8</v>
      </c>
      <c r="B25" s="23">
        <v>5806162</v>
      </c>
      <c r="C25" s="33">
        <v>5301028</v>
      </c>
      <c r="D25" s="24">
        <f t="shared" si="0"/>
        <v>9.5289819257698694E-2</v>
      </c>
    </row>
    <row r="26" spans="1:4" ht="19.95" customHeight="1" x14ac:dyDescent="0.3">
      <c r="A26" s="18">
        <v>9</v>
      </c>
      <c r="B26" s="26">
        <v>5536442</v>
      </c>
      <c r="C26" s="34">
        <v>5721807</v>
      </c>
      <c r="D26" s="25">
        <f>(B26-C26)/C26</f>
        <v>-3.2396234266552505E-2</v>
      </c>
    </row>
    <row r="27" spans="1:4" ht="24.6" customHeight="1" x14ac:dyDescent="0.3">
      <c r="A27" s="18">
        <v>10</v>
      </c>
      <c r="B27" s="27">
        <v>5117023</v>
      </c>
      <c r="C27" s="35">
        <v>5020807</v>
      </c>
      <c r="D27" s="25">
        <f>(B27-C27)/C27</f>
        <v>1.9163453205829264E-2</v>
      </c>
    </row>
    <row r="28" spans="1:4" ht="24.6" customHeight="1" x14ac:dyDescent="0.3">
      <c r="A28" s="22">
        <v>11</v>
      </c>
      <c r="B28" s="11">
        <v>4201358</v>
      </c>
      <c r="C28" s="31">
        <v>4737097</v>
      </c>
      <c r="D28" s="25">
        <f>(B28-C28)/C28</f>
        <v>-0.11309436982185503</v>
      </c>
    </row>
    <row r="29" spans="1:4" ht="27.6" customHeight="1" thickBot="1" x14ac:dyDescent="0.35">
      <c r="A29" s="28">
        <v>12</v>
      </c>
      <c r="B29" s="36">
        <v>4135243</v>
      </c>
      <c r="C29" s="40">
        <v>4483083</v>
      </c>
      <c r="D29" s="25">
        <f>(B29-C29)/C29</f>
        <v>-7.7589462430207076E-2</v>
      </c>
    </row>
    <row r="30" spans="1:4" ht="27.6" customHeight="1" thickBot="1" x14ac:dyDescent="0.35">
      <c r="A30" s="38" t="s">
        <v>2</v>
      </c>
      <c r="B30" s="13">
        <f>SUM(B18:B29)</f>
        <v>60371131</v>
      </c>
      <c r="C30" s="37">
        <f>SUM(C18:C29)</f>
        <v>60224621</v>
      </c>
      <c r="D30" s="14">
        <f>(B30-C30)/C30</f>
        <v>2.4327259776362894E-3</v>
      </c>
    </row>
  </sheetData>
  <phoneticPr fontId="2" type="noConversion"/>
  <pageMargins left="0.7" right="0.7" top="0.75" bottom="0.75" header="0.3" footer="0.3"/>
  <pageSetup paperSize="9" orientation="portrait" horizontalDpi="300" verticalDpi="300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21AB2-D226-4678-8763-FEFD96E7E230}">
  <dimension ref="A1:D18"/>
  <sheetViews>
    <sheetView zoomScale="90" zoomScaleNormal="90" workbookViewId="0">
      <selection activeCell="O17" sqref="O16:O17"/>
    </sheetView>
  </sheetViews>
  <sheetFormatPr defaultRowHeight="15" x14ac:dyDescent="0.25"/>
  <cols>
    <col min="1" max="4" width="15.77734375" style="63" customWidth="1"/>
    <col min="5" max="16384" width="8.88671875" style="63"/>
  </cols>
  <sheetData>
    <row r="1" spans="1:4" ht="37.200000000000003" customHeight="1" x14ac:dyDescent="0.25">
      <c r="A1" s="86" t="s">
        <v>23</v>
      </c>
      <c r="B1" s="86"/>
      <c r="C1" s="86"/>
      <c r="D1" s="86"/>
    </row>
    <row r="2" spans="1:4" ht="16.2" thickBot="1" x14ac:dyDescent="0.3">
      <c r="A2" s="71" t="s">
        <v>22</v>
      </c>
      <c r="B2" s="70"/>
    </row>
    <row r="3" spans="1:4" ht="22.05" customHeight="1" x14ac:dyDescent="0.25">
      <c r="A3" s="87" t="s">
        <v>6</v>
      </c>
      <c r="B3" s="89" t="s">
        <v>7</v>
      </c>
      <c r="C3" s="90"/>
      <c r="D3" s="91" t="s">
        <v>8</v>
      </c>
    </row>
    <row r="4" spans="1:4" ht="22.05" customHeight="1" thickBot="1" x14ac:dyDescent="0.3">
      <c r="A4" s="88"/>
      <c r="B4" s="68">
        <v>2025</v>
      </c>
      <c r="C4" s="69">
        <v>2024</v>
      </c>
      <c r="D4" s="92"/>
    </row>
    <row r="5" spans="1:4" ht="22.05" customHeight="1" x14ac:dyDescent="0.25">
      <c r="A5" s="65" t="s">
        <v>9</v>
      </c>
      <c r="B5" s="73">
        <v>4687457</v>
      </c>
      <c r="C5" s="72">
        <v>4794919</v>
      </c>
      <c r="D5" s="82">
        <f t="shared" ref="D5:D16" si="0">(B5-C5)/C5</f>
        <v>-2.2411640321765604E-2</v>
      </c>
    </row>
    <row r="6" spans="1:4" ht="22.05" customHeight="1" x14ac:dyDescent="0.25">
      <c r="A6" s="66" t="s">
        <v>10</v>
      </c>
      <c r="B6" s="74">
        <v>5422528</v>
      </c>
      <c r="C6" s="81">
        <v>4143342</v>
      </c>
      <c r="D6" s="83">
        <f t="shared" si="0"/>
        <v>0.30873290208725229</v>
      </c>
    </row>
    <row r="7" spans="1:4" ht="22.05" customHeight="1" x14ac:dyDescent="0.25">
      <c r="A7" s="66" t="s">
        <v>11</v>
      </c>
      <c r="B7" s="74">
        <v>6746910</v>
      </c>
      <c r="C7" s="75">
        <v>7124619</v>
      </c>
      <c r="D7" s="83">
        <f t="shared" si="0"/>
        <v>-5.301462436096583E-2</v>
      </c>
    </row>
    <row r="8" spans="1:4" ht="22.05" customHeight="1" x14ac:dyDescent="0.25">
      <c r="A8" s="66" t="s">
        <v>12</v>
      </c>
      <c r="B8" s="74">
        <v>5727483</v>
      </c>
      <c r="C8" s="75">
        <v>6908078</v>
      </c>
      <c r="D8" s="83">
        <f t="shared" si="0"/>
        <v>-0.17090064703959626</v>
      </c>
    </row>
    <row r="9" spans="1:4" ht="22.05" customHeight="1" x14ac:dyDescent="0.25">
      <c r="A9" s="66" t="s">
        <v>13</v>
      </c>
      <c r="B9" s="74">
        <v>5062970</v>
      </c>
      <c r="C9" s="75">
        <v>7163747</v>
      </c>
      <c r="D9" s="83">
        <f t="shared" si="0"/>
        <v>-0.2932511435705365</v>
      </c>
    </row>
    <row r="10" spans="1:4" ht="22.05" customHeight="1" x14ac:dyDescent="0.25">
      <c r="A10" s="66" t="s">
        <v>14</v>
      </c>
      <c r="B10" s="74">
        <v>4965623</v>
      </c>
      <c r="C10" s="75">
        <v>7094280</v>
      </c>
      <c r="D10" s="83">
        <f t="shared" si="0"/>
        <v>-0.30005257756953491</v>
      </c>
    </row>
    <row r="11" spans="1:4" ht="22.05" customHeight="1" x14ac:dyDescent="0.25">
      <c r="A11" s="66" t="s">
        <v>15</v>
      </c>
      <c r="B11" s="74">
        <v>5107073</v>
      </c>
      <c r="C11" s="75">
        <v>7573296</v>
      </c>
      <c r="D11" s="83">
        <f t="shared" si="0"/>
        <v>-0.32564724790896854</v>
      </c>
    </row>
    <row r="12" spans="1:4" ht="22.05" customHeight="1" x14ac:dyDescent="0.25">
      <c r="A12" s="66" t="s">
        <v>16</v>
      </c>
      <c r="B12" s="74">
        <v>5024537</v>
      </c>
      <c r="C12" s="75">
        <v>6855587</v>
      </c>
      <c r="D12" s="83">
        <f t="shared" si="0"/>
        <v>-0.26708872631913211</v>
      </c>
    </row>
    <row r="13" spans="1:4" ht="22.05" customHeight="1" x14ac:dyDescent="0.25">
      <c r="A13" s="66" t="s">
        <v>21</v>
      </c>
      <c r="B13" s="74">
        <v>5217590</v>
      </c>
      <c r="C13" s="75">
        <v>6028419</v>
      </c>
      <c r="D13" s="83">
        <f t="shared" si="0"/>
        <v>-0.13450110219611477</v>
      </c>
    </row>
    <row r="14" spans="1:4" ht="22.05" customHeight="1" x14ac:dyDescent="0.25">
      <c r="A14" s="66" t="s">
        <v>17</v>
      </c>
      <c r="B14" s="74">
        <v>4565647</v>
      </c>
      <c r="C14" s="75">
        <v>4871062</v>
      </c>
      <c r="D14" s="83">
        <f t="shared" si="0"/>
        <v>-6.2699879410280546E-2</v>
      </c>
    </row>
    <row r="15" spans="1:4" ht="22.05" customHeight="1" x14ac:dyDescent="0.25">
      <c r="A15" s="66" t="s">
        <v>18</v>
      </c>
      <c r="B15" s="74">
        <v>4143530</v>
      </c>
      <c r="C15" s="75">
        <v>4588190</v>
      </c>
      <c r="D15" s="83">
        <f t="shared" si="0"/>
        <v>-9.6914033638537206E-2</v>
      </c>
    </row>
    <row r="16" spans="1:4" ht="22.05" customHeight="1" thickBot="1" x14ac:dyDescent="0.3">
      <c r="A16" s="67" t="s">
        <v>19</v>
      </c>
      <c r="B16" s="76">
        <v>3594024</v>
      </c>
      <c r="C16" s="77">
        <v>4109352</v>
      </c>
      <c r="D16" s="83">
        <f t="shared" si="0"/>
        <v>-0.12540371328618236</v>
      </c>
    </row>
    <row r="17" spans="1:4" ht="22.05" customHeight="1" thickBot="1" x14ac:dyDescent="0.3">
      <c r="A17" s="64" t="s">
        <v>20</v>
      </c>
      <c r="B17" s="78">
        <f>SUM(B5:B16)</f>
        <v>60265372</v>
      </c>
      <c r="C17" s="79">
        <f>SUM(C5:C16)</f>
        <v>71254891</v>
      </c>
      <c r="D17" s="80">
        <f>(B17-C17)/C17</f>
        <v>-0.15422827606318282</v>
      </c>
    </row>
    <row r="18" spans="1:4" ht="36.6" customHeight="1" x14ac:dyDescent="0.25">
      <c r="A18" s="93" t="s">
        <v>24</v>
      </c>
      <c r="B18" s="93"/>
      <c r="C18" s="93"/>
      <c r="D18" s="93"/>
    </row>
  </sheetData>
  <mergeCells count="5">
    <mergeCell ref="B3:C3"/>
    <mergeCell ref="A3:A4"/>
    <mergeCell ref="D3:D4"/>
    <mergeCell ref="A1:D1"/>
    <mergeCell ref="A18:D18"/>
  </mergeCells>
  <phoneticPr fontId="2" type="noConversion"/>
  <pageMargins left="0.7" right="0.7" top="0.75" bottom="0.75" header="0.3" footer="0.3"/>
  <pageSetup paperSize="9" scale="125" orientation="portrait" horizontalDpi="4294967293" verticalDpi="4294967293" r:id="rId1"/>
  <ignoredErrors>
    <ignoredError sqref="B17:C17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workbookViewId="0">
      <selection activeCell="C22" sqref="C22"/>
    </sheetView>
  </sheetViews>
  <sheetFormatPr defaultColWidth="8.77734375" defaultRowHeight="15.6" x14ac:dyDescent="0.3"/>
  <cols>
    <col min="1" max="3" width="17.21875" style="1" customWidth="1"/>
    <col min="4" max="4" width="15" style="1" customWidth="1"/>
    <col min="5" max="5" width="8.77734375" style="1"/>
    <col min="6" max="8" width="11.109375" style="1" bestFit="1" customWidth="1"/>
    <col min="9" max="16384" width="8.77734375" style="1"/>
  </cols>
  <sheetData>
    <row r="1" spans="1:8" ht="16.2" thickBot="1" x14ac:dyDescent="0.35">
      <c r="A1" s="1" t="s">
        <v>3</v>
      </c>
      <c r="D1" s="2"/>
    </row>
    <row r="2" spans="1:8" x14ac:dyDescent="0.3">
      <c r="A2" s="8"/>
      <c r="B2" s="3">
        <v>2024</v>
      </c>
      <c r="C2" s="3">
        <v>2023</v>
      </c>
      <c r="D2" s="4" t="s">
        <v>1</v>
      </c>
    </row>
    <row r="3" spans="1:8" ht="16.2" thickBot="1" x14ac:dyDescent="0.35">
      <c r="A3" s="39"/>
      <c r="B3" s="10" t="s">
        <v>0</v>
      </c>
      <c r="C3" s="10" t="s">
        <v>4</v>
      </c>
      <c r="D3" s="7"/>
    </row>
    <row r="4" spans="1:8" x14ac:dyDescent="0.3">
      <c r="A4" s="42">
        <v>1</v>
      </c>
      <c r="B4" s="53">
        <v>4794919</v>
      </c>
      <c r="C4" s="17">
        <v>5828346</v>
      </c>
      <c r="D4" s="6">
        <f>(B4-C4)/C4</f>
        <v>-0.17731050970549792</v>
      </c>
    </row>
    <row r="5" spans="1:8" x14ac:dyDescent="0.3">
      <c r="A5" s="9">
        <v>2</v>
      </c>
      <c r="B5" s="52">
        <v>4143342</v>
      </c>
      <c r="C5" s="11">
        <v>5690701</v>
      </c>
      <c r="D5" s="6">
        <f t="shared" ref="D5:D15" si="0">(B5-C5)/C5</f>
        <v>-0.27191008629692548</v>
      </c>
    </row>
    <row r="6" spans="1:8" x14ac:dyDescent="0.3">
      <c r="A6" s="9">
        <v>3</v>
      </c>
      <c r="B6" s="52">
        <v>7124619</v>
      </c>
      <c r="C6" s="12">
        <v>8622040</v>
      </c>
      <c r="D6" s="6">
        <f t="shared" si="0"/>
        <v>-0.17367363176232076</v>
      </c>
    </row>
    <row r="7" spans="1:8" x14ac:dyDescent="0.3">
      <c r="A7" s="9">
        <v>4</v>
      </c>
      <c r="B7" s="52">
        <v>6908078</v>
      </c>
      <c r="C7" s="12">
        <v>7031054</v>
      </c>
      <c r="D7" s="6">
        <f t="shared" si="0"/>
        <v>-1.7490407554827486E-2</v>
      </c>
    </row>
    <row r="8" spans="1:8" x14ac:dyDescent="0.3">
      <c r="A8" s="9">
        <v>5</v>
      </c>
      <c r="B8" s="52">
        <v>7163747</v>
      </c>
      <c r="C8" s="12">
        <v>7713712</v>
      </c>
      <c r="D8" s="6">
        <f t="shared" si="0"/>
        <v>-7.1297061648140356E-2</v>
      </c>
    </row>
    <row r="9" spans="1:8" x14ac:dyDescent="0.3">
      <c r="A9" s="18">
        <v>6</v>
      </c>
      <c r="B9" s="52">
        <v>7094280</v>
      </c>
      <c r="C9" s="12">
        <v>7670315</v>
      </c>
      <c r="D9" s="6">
        <f t="shared" si="0"/>
        <v>-7.5099262546583806E-2</v>
      </c>
    </row>
    <row r="10" spans="1:8" x14ac:dyDescent="0.3">
      <c r="A10" s="18">
        <v>7</v>
      </c>
      <c r="B10" s="52">
        <v>7573296</v>
      </c>
      <c r="C10" s="12">
        <v>6493721</v>
      </c>
      <c r="D10" s="6">
        <f t="shared" si="0"/>
        <v>0.16624905812861379</v>
      </c>
    </row>
    <row r="11" spans="1:8" x14ac:dyDescent="0.3">
      <c r="A11" s="22">
        <v>8</v>
      </c>
      <c r="B11" s="57">
        <v>6855587</v>
      </c>
      <c r="C11" s="12">
        <v>6719251</v>
      </c>
      <c r="D11" s="6">
        <f t="shared" si="0"/>
        <v>2.0290356767443275E-2</v>
      </c>
      <c r="H11" s="58"/>
    </row>
    <row r="12" spans="1:8" x14ac:dyDescent="0.3">
      <c r="A12" s="18">
        <v>9</v>
      </c>
      <c r="B12" s="52">
        <v>6028419</v>
      </c>
      <c r="C12" s="12">
        <v>6329718</v>
      </c>
      <c r="D12" s="6">
        <f t="shared" si="0"/>
        <v>-4.7600698798903836E-2</v>
      </c>
    </row>
    <row r="13" spans="1:8" x14ac:dyDescent="0.3">
      <c r="A13" s="18">
        <v>10</v>
      </c>
      <c r="B13" s="52">
        <v>4871062</v>
      </c>
      <c r="C13" s="12">
        <v>5211668</v>
      </c>
      <c r="D13" s="6">
        <f t="shared" si="0"/>
        <v>-6.5354508383880169E-2</v>
      </c>
    </row>
    <row r="14" spans="1:8" x14ac:dyDescent="0.3">
      <c r="A14" s="22">
        <v>11</v>
      </c>
      <c r="B14" s="52">
        <v>4588190</v>
      </c>
      <c r="C14" s="12">
        <v>5469364</v>
      </c>
      <c r="D14" s="6">
        <f t="shared" si="0"/>
        <v>-0.16111087139199365</v>
      </c>
    </row>
    <row r="15" spans="1:8" ht="16.2" thickBot="1" x14ac:dyDescent="0.35">
      <c r="A15" s="28">
        <v>12</v>
      </c>
      <c r="B15" s="62">
        <v>4109352</v>
      </c>
      <c r="C15" s="59">
        <v>4168969</v>
      </c>
      <c r="D15" s="60">
        <f t="shared" si="0"/>
        <v>-1.4300178293482154E-2</v>
      </c>
    </row>
    <row r="16" spans="1:8" ht="16.2" thickBot="1" x14ac:dyDescent="0.35">
      <c r="A16" s="38" t="s">
        <v>2</v>
      </c>
      <c r="B16" s="61">
        <f>SUM(B4:B15)</f>
        <v>71254891</v>
      </c>
      <c r="C16" s="13">
        <f>SUM(C4:C15)</f>
        <v>76948859</v>
      </c>
      <c r="D16" s="14">
        <f>(B16-C16)/C16</f>
        <v>-7.3996782720325976E-2</v>
      </c>
    </row>
    <row r="18" spans="1:4" ht="16.2" hidden="1" thickBot="1" x14ac:dyDescent="0.35">
      <c r="A18" s="38" t="s">
        <v>5</v>
      </c>
      <c r="B18" s="37">
        <f>SUM(B4:B15)</f>
        <v>71254891</v>
      </c>
      <c r="C18" s="37">
        <f>SUM(C4:C15)</f>
        <v>76948859</v>
      </c>
      <c r="D18" s="14">
        <f>(B18-C18)/C18</f>
        <v>-7.3996782720325976E-2</v>
      </c>
    </row>
    <row r="19" spans="1:4" x14ac:dyDescent="0.3">
      <c r="C19" s="50"/>
    </row>
    <row r="20" spans="1:4" x14ac:dyDescent="0.3">
      <c r="C20" s="50"/>
    </row>
    <row r="21" spans="1:4" x14ac:dyDescent="0.3">
      <c r="B21" s="54"/>
    </row>
    <row r="22" spans="1:4" x14ac:dyDescent="0.3">
      <c r="B22" s="55"/>
    </row>
    <row r="23" spans="1:4" x14ac:dyDescent="0.3">
      <c r="B23" s="55"/>
    </row>
    <row r="24" spans="1:4" x14ac:dyDescent="0.3">
      <c r="B24" s="56"/>
    </row>
    <row r="25" spans="1:4" x14ac:dyDescent="0.3">
      <c r="B25" s="54"/>
    </row>
    <row r="26" spans="1:4" x14ac:dyDescent="0.3">
      <c r="B26" s="54"/>
    </row>
  </sheetData>
  <phoneticPr fontId="2" type="noConversion"/>
  <pageMargins left="0.7" right="0.7" top="0.75" bottom="0.75" header="0.3" footer="0.3"/>
  <pageSetup paperSize="9" orientation="portrait" horizontalDpi="300" verticalDpi="300" r:id="rId1"/>
  <customProperties>
    <customPr name="EpmWorksheetKeyString_GU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0"/>
  <sheetViews>
    <sheetView workbookViewId="0">
      <selection activeCell="C22" sqref="C22"/>
    </sheetView>
  </sheetViews>
  <sheetFormatPr defaultColWidth="8.77734375" defaultRowHeight="15.6" x14ac:dyDescent="0.3"/>
  <cols>
    <col min="1" max="1" width="17.21875" style="1" customWidth="1"/>
    <col min="2" max="2" width="14.109375" style="1" bestFit="1" customWidth="1"/>
    <col min="3" max="3" width="11.109375" style="1" bestFit="1" customWidth="1"/>
    <col min="4" max="4" width="15.6640625" style="1" customWidth="1"/>
    <col min="5" max="5" width="8.77734375" style="1"/>
    <col min="6" max="7" width="11.109375" style="1" bestFit="1" customWidth="1"/>
    <col min="8" max="8" width="10" style="1" bestFit="1" customWidth="1"/>
    <col min="9" max="16384" width="8.77734375" style="1"/>
  </cols>
  <sheetData>
    <row r="1" spans="1:4" ht="16.2" thickBot="1" x14ac:dyDescent="0.35">
      <c r="A1" s="1" t="s">
        <v>3</v>
      </c>
      <c r="D1" s="2"/>
    </row>
    <row r="2" spans="1:4" x14ac:dyDescent="0.3">
      <c r="A2" s="8"/>
      <c r="B2" s="3">
        <v>2023</v>
      </c>
      <c r="C2" s="3">
        <v>2022</v>
      </c>
      <c r="D2" s="4" t="s">
        <v>1</v>
      </c>
    </row>
    <row r="3" spans="1:4" ht="16.2" thickBot="1" x14ac:dyDescent="0.35">
      <c r="A3" s="39"/>
      <c r="B3" s="10" t="s">
        <v>0</v>
      </c>
      <c r="C3" s="10" t="s">
        <v>4</v>
      </c>
      <c r="D3" s="7"/>
    </row>
    <row r="4" spans="1:4" x14ac:dyDescent="0.3">
      <c r="A4" s="42">
        <v>1</v>
      </c>
      <c r="B4" s="17">
        <v>5828346</v>
      </c>
      <c r="C4" s="17">
        <v>6678252</v>
      </c>
      <c r="D4" s="6">
        <f>(B4-C4)/C4</f>
        <v>-0.12726473933598192</v>
      </c>
    </row>
    <row r="5" spans="1:4" x14ac:dyDescent="0.3">
      <c r="A5" s="9">
        <v>2</v>
      </c>
      <c r="B5" s="11">
        <v>5690701</v>
      </c>
      <c r="C5" s="11">
        <v>6687848</v>
      </c>
      <c r="D5" s="6">
        <f t="shared" ref="D5:D15" si="0">(B5-C5)/C5</f>
        <v>-0.14909833477076631</v>
      </c>
    </row>
    <row r="6" spans="1:4" x14ac:dyDescent="0.3">
      <c r="A6" s="9">
        <v>3</v>
      </c>
      <c r="B6" s="11">
        <v>8622040</v>
      </c>
      <c r="C6" s="12">
        <v>8939827</v>
      </c>
      <c r="D6" s="6">
        <f t="shared" si="0"/>
        <v>-3.5547332179918026E-2</v>
      </c>
    </row>
    <row r="7" spans="1:4" x14ac:dyDescent="0.3">
      <c r="A7" s="9">
        <v>4</v>
      </c>
      <c r="B7" s="11">
        <v>7031054</v>
      </c>
      <c r="C7" s="12">
        <v>5845888</v>
      </c>
      <c r="D7" s="6">
        <f t="shared" si="0"/>
        <v>0.20273498226445666</v>
      </c>
    </row>
    <row r="8" spans="1:4" x14ac:dyDescent="0.3">
      <c r="A8" s="9">
        <v>5</v>
      </c>
      <c r="B8" s="11">
        <v>7713712</v>
      </c>
      <c r="C8" s="12">
        <v>7981361</v>
      </c>
      <c r="D8" s="6">
        <f t="shared" si="0"/>
        <v>-3.3534255623821549E-2</v>
      </c>
    </row>
    <row r="9" spans="1:4" x14ac:dyDescent="0.3">
      <c r="A9" s="18">
        <v>6</v>
      </c>
      <c r="B9" s="11">
        <v>7670315</v>
      </c>
      <c r="C9" s="12">
        <v>8869017</v>
      </c>
      <c r="D9" s="6">
        <f t="shared" si="0"/>
        <v>-0.13515612835109009</v>
      </c>
    </row>
    <row r="10" spans="1:4" x14ac:dyDescent="0.3">
      <c r="A10" s="18">
        <v>7</v>
      </c>
      <c r="B10" s="11">
        <v>6493721</v>
      </c>
      <c r="C10" s="12">
        <v>9163350</v>
      </c>
      <c r="D10" s="6">
        <f t="shared" si="0"/>
        <v>-0.2913376658099931</v>
      </c>
    </row>
    <row r="11" spans="1:4" x14ac:dyDescent="0.3">
      <c r="A11" s="22">
        <v>8</v>
      </c>
      <c r="B11" s="11">
        <v>6719251</v>
      </c>
      <c r="C11" s="12">
        <v>8711576</v>
      </c>
      <c r="D11" s="6">
        <f t="shared" si="0"/>
        <v>-0.22869857302513347</v>
      </c>
    </row>
    <row r="12" spans="1:4" x14ac:dyDescent="0.3">
      <c r="A12" s="18">
        <v>9</v>
      </c>
      <c r="B12" s="11">
        <v>6329718</v>
      </c>
      <c r="C12" s="12">
        <v>8004884</v>
      </c>
      <c r="D12" s="6">
        <f t="shared" si="0"/>
        <v>-0.20926799189095058</v>
      </c>
    </row>
    <row r="13" spans="1:4" x14ac:dyDescent="0.3">
      <c r="A13" s="18">
        <v>10</v>
      </c>
      <c r="B13" s="11">
        <v>5211668</v>
      </c>
      <c r="C13" s="12">
        <v>7939038</v>
      </c>
      <c r="D13" s="6">
        <f t="shared" si="0"/>
        <v>-0.34353910385615988</v>
      </c>
    </row>
    <row r="14" spans="1:4" x14ac:dyDescent="0.3">
      <c r="A14" s="22">
        <v>11</v>
      </c>
      <c r="B14" s="11">
        <v>5469364</v>
      </c>
      <c r="C14" s="12">
        <v>7606546</v>
      </c>
      <c r="D14" s="6">
        <f t="shared" si="0"/>
        <v>-0.28096615730714047</v>
      </c>
    </row>
    <row r="15" spans="1:4" ht="16.2" thickBot="1" x14ac:dyDescent="0.35">
      <c r="A15" s="22">
        <v>12</v>
      </c>
      <c r="B15" s="11">
        <v>4168969</v>
      </c>
      <c r="C15" s="12">
        <v>5616283</v>
      </c>
      <c r="D15" s="6">
        <f t="shared" si="0"/>
        <v>-0.25769962090585535</v>
      </c>
    </row>
    <row r="16" spans="1:4" ht="16.2" thickBot="1" x14ac:dyDescent="0.35">
      <c r="A16" s="38" t="s">
        <v>2</v>
      </c>
      <c r="B16" s="37">
        <f>SUM(B4:B15)</f>
        <v>76948859</v>
      </c>
      <c r="C16" s="37">
        <v>92043870</v>
      </c>
      <c r="D16" s="14">
        <f>(B16-C16)/C16</f>
        <v>-0.16399800442984416</v>
      </c>
    </row>
    <row r="17" spans="1:4" ht="16.2" thickBot="1" x14ac:dyDescent="0.35"/>
    <row r="18" spans="1:4" ht="16.2" thickBot="1" x14ac:dyDescent="0.35">
      <c r="A18" s="38" t="s">
        <v>5</v>
      </c>
      <c r="B18" s="37">
        <f>SUM(B4:B15)</f>
        <v>76948859</v>
      </c>
      <c r="C18" s="37">
        <f>SUM(C4:C15)</f>
        <v>92043870</v>
      </c>
      <c r="D18" s="14">
        <f>(B18-C18)/C18</f>
        <v>-0.16399800442984416</v>
      </c>
    </row>
    <row r="19" spans="1:4" x14ac:dyDescent="0.3">
      <c r="C19" s="50"/>
    </row>
    <row r="20" spans="1:4" x14ac:dyDescent="0.3">
      <c r="C20" s="50"/>
    </row>
  </sheetData>
  <phoneticPr fontId="2" type="noConversion"/>
  <pageMargins left="0.7" right="0.7" top="0.75" bottom="0.75" header="0.3" footer="0.3"/>
  <pageSetup paperSize="9" orientation="portrait" horizontalDpi="300" verticalDpi="300" r:id="rId1"/>
  <customProperties>
    <customPr name="EpmWorksheetKeyString_GU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8"/>
  <dimension ref="A1:D20"/>
  <sheetViews>
    <sheetView workbookViewId="0">
      <selection activeCell="D21" sqref="D21"/>
    </sheetView>
  </sheetViews>
  <sheetFormatPr defaultColWidth="8.77734375" defaultRowHeight="15.6" x14ac:dyDescent="0.3"/>
  <cols>
    <col min="1" max="1" width="13.33203125" style="1" customWidth="1"/>
    <col min="2" max="2" width="14.109375" style="1" bestFit="1" customWidth="1"/>
    <col min="3" max="3" width="11.109375" style="1" bestFit="1" customWidth="1"/>
    <col min="4" max="4" width="15.6640625" style="1" customWidth="1"/>
    <col min="5" max="5" width="8.77734375" style="1"/>
    <col min="6" max="7" width="11.109375" style="1" bestFit="1" customWidth="1"/>
    <col min="8" max="8" width="10" style="1" bestFit="1" customWidth="1"/>
    <col min="9" max="16384" width="8.77734375" style="1"/>
  </cols>
  <sheetData>
    <row r="1" spans="1:4" ht="16.2" thickBot="1" x14ac:dyDescent="0.35">
      <c r="A1" s="1" t="s">
        <v>3</v>
      </c>
      <c r="D1" s="2"/>
    </row>
    <row r="2" spans="1:4" x14ac:dyDescent="0.3">
      <c r="A2" s="8"/>
      <c r="B2" s="3">
        <v>2022</v>
      </c>
      <c r="C2" s="29">
        <v>2021</v>
      </c>
      <c r="D2" s="4" t="s">
        <v>1</v>
      </c>
    </row>
    <row r="3" spans="1:4" ht="16.2" thickBot="1" x14ac:dyDescent="0.35">
      <c r="A3" s="39"/>
      <c r="B3" s="10" t="s">
        <v>0</v>
      </c>
      <c r="C3" s="30" t="s">
        <v>0</v>
      </c>
      <c r="D3" s="7"/>
    </row>
    <row r="4" spans="1:4" x14ac:dyDescent="0.3">
      <c r="A4" s="42">
        <v>1</v>
      </c>
      <c r="B4" s="17">
        <v>6678252</v>
      </c>
      <c r="C4" s="41">
        <v>6570677</v>
      </c>
      <c r="D4" s="6">
        <f t="shared" ref="D4:D15" si="0">(B4-C4)/C4</f>
        <v>1.6371981152018277E-2</v>
      </c>
    </row>
    <row r="5" spans="1:4" x14ac:dyDescent="0.3">
      <c r="A5" s="9">
        <v>2</v>
      </c>
      <c r="B5" s="11">
        <v>6687848</v>
      </c>
      <c r="C5" s="31">
        <v>5623264</v>
      </c>
      <c r="D5" s="6">
        <f t="shared" si="0"/>
        <v>0.18931780545960494</v>
      </c>
    </row>
    <row r="6" spans="1:4" x14ac:dyDescent="0.3">
      <c r="A6" s="9">
        <v>3</v>
      </c>
      <c r="B6" s="12">
        <v>8939827</v>
      </c>
      <c r="C6" s="32">
        <v>8410959</v>
      </c>
      <c r="D6" s="6">
        <f t="shared" si="0"/>
        <v>6.2878442279887467E-2</v>
      </c>
    </row>
    <row r="7" spans="1:4" x14ac:dyDescent="0.3">
      <c r="A7" s="9">
        <v>4</v>
      </c>
      <c r="B7" s="12">
        <v>5845888</v>
      </c>
      <c r="C7" s="32">
        <v>6911440</v>
      </c>
      <c r="D7" s="6">
        <f t="shared" si="0"/>
        <v>-0.15417221302651835</v>
      </c>
    </row>
    <row r="8" spans="1:4" x14ac:dyDescent="0.3">
      <c r="A8" s="9">
        <v>5</v>
      </c>
      <c r="B8" s="12">
        <v>7981361</v>
      </c>
      <c r="C8" s="32">
        <v>7192118</v>
      </c>
      <c r="D8" s="5">
        <f t="shared" si="0"/>
        <v>0.10973721510130952</v>
      </c>
    </row>
    <row r="9" spans="1:4" x14ac:dyDescent="0.3">
      <c r="A9" s="18">
        <v>6</v>
      </c>
      <c r="B9" s="12">
        <v>8869017</v>
      </c>
      <c r="C9" s="32">
        <v>7281091</v>
      </c>
      <c r="D9" s="5">
        <f t="shared" si="0"/>
        <v>0.2180890199010011</v>
      </c>
    </row>
    <row r="10" spans="1:4" x14ac:dyDescent="0.3">
      <c r="A10" s="18">
        <v>7</v>
      </c>
      <c r="B10" s="12">
        <v>9163350</v>
      </c>
      <c r="C10" s="32">
        <v>6936813</v>
      </c>
      <c r="D10" s="5">
        <f t="shared" si="0"/>
        <v>0.32097405537672702</v>
      </c>
    </row>
    <row r="11" spans="1:4" x14ac:dyDescent="0.3">
      <c r="A11" s="22">
        <v>8</v>
      </c>
      <c r="B11" s="12">
        <v>8711576</v>
      </c>
      <c r="C11" s="32">
        <v>6457931</v>
      </c>
      <c r="D11" s="24">
        <f t="shared" si="0"/>
        <v>0.348973223777089</v>
      </c>
    </row>
    <row r="12" spans="1:4" x14ac:dyDescent="0.3">
      <c r="A12" s="18">
        <v>9</v>
      </c>
      <c r="B12" s="12">
        <v>8004884</v>
      </c>
      <c r="C12" s="32">
        <v>6518236</v>
      </c>
      <c r="D12" s="24">
        <f t="shared" si="0"/>
        <v>0.22807520316846461</v>
      </c>
    </row>
    <row r="13" spans="1:4" x14ac:dyDescent="0.3">
      <c r="A13" s="18">
        <v>10</v>
      </c>
      <c r="B13" s="12">
        <v>7939038</v>
      </c>
      <c r="C13" s="35">
        <v>6531108</v>
      </c>
      <c r="D13" s="48">
        <f t="shared" si="0"/>
        <v>0.2155729165709708</v>
      </c>
    </row>
    <row r="14" spans="1:4" x14ac:dyDescent="0.3">
      <c r="A14" s="22">
        <v>11</v>
      </c>
      <c r="B14" s="12">
        <v>7606546</v>
      </c>
      <c r="C14" s="33">
        <v>7009034</v>
      </c>
      <c r="D14" s="48">
        <f t="shared" si="0"/>
        <v>8.5248837428952409E-2</v>
      </c>
    </row>
    <row r="15" spans="1:4" ht="16.2" thickBot="1" x14ac:dyDescent="0.35">
      <c r="A15" s="22">
        <v>12</v>
      </c>
      <c r="B15" s="12">
        <v>5616283</v>
      </c>
      <c r="C15" s="33">
        <v>6413438</v>
      </c>
      <c r="D15" s="48">
        <f t="shared" si="0"/>
        <v>-0.12429448916478182</v>
      </c>
    </row>
    <row r="16" spans="1:4" ht="16.2" thickBot="1" x14ac:dyDescent="0.35">
      <c r="A16" s="38" t="s">
        <v>2</v>
      </c>
      <c r="B16" s="37">
        <f>SUM(B4:B15)</f>
        <v>92043870</v>
      </c>
      <c r="C16" s="37">
        <v>81856109</v>
      </c>
      <c r="D16" s="14">
        <f>(B16-C16)/C16</f>
        <v>0.12445938518773229</v>
      </c>
    </row>
    <row r="19" spans="3:3" x14ac:dyDescent="0.3">
      <c r="C19" s="50"/>
    </row>
    <row r="20" spans="3:3" x14ac:dyDescent="0.3">
      <c r="C20" s="50"/>
    </row>
  </sheetData>
  <phoneticPr fontId="2" type="noConversion"/>
  <pageMargins left="0.7" right="0.7" top="0.75" bottom="0.75" header="0.3" footer="0.3"/>
  <pageSetup paperSize="9" orientation="portrait" horizontalDpi="300" verticalDpi="300" r:id="rId1"/>
  <customProperties>
    <customPr name="EpmWorksheetKeyString_GU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工作表1"/>
  <dimension ref="A1:D20"/>
  <sheetViews>
    <sheetView workbookViewId="0">
      <selection activeCell="D22" sqref="D22"/>
    </sheetView>
  </sheetViews>
  <sheetFormatPr defaultColWidth="8.77734375" defaultRowHeight="15.6" x14ac:dyDescent="0.3"/>
  <cols>
    <col min="1" max="1" width="13.33203125" style="1" customWidth="1"/>
    <col min="2" max="3" width="11.109375" style="1" bestFit="1" customWidth="1"/>
    <col min="4" max="4" width="15.6640625" style="1" customWidth="1"/>
    <col min="5" max="5" width="8.77734375" style="1"/>
    <col min="6" max="7" width="11.109375" style="1" bestFit="1" customWidth="1"/>
    <col min="8" max="8" width="10" style="1" bestFit="1" customWidth="1"/>
    <col min="9" max="16384" width="8.77734375" style="1"/>
  </cols>
  <sheetData>
    <row r="1" spans="1:4" ht="16.2" thickBot="1" x14ac:dyDescent="0.35">
      <c r="A1" s="1" t="s">
        <v>3</v>
      </c>
      <c r="D1" s="2"/>
    </row>
    <row r="2" spans="1:4" x14ac:dyDescent="0.3">
      <c r="A2" s="8"/>
      <c r="B2" s="3">
        <v>2021</v>
      </c>
      <c r="C2" s="29">
        <v>2020</v>
      </c>
      <c r="D2" s="4" t="s">
        <v>1</v>
      </c>
    </row>
    <row r="3" spans="1:4" ht="16.2" thickBot="1" x14ac:dyDescent="0.35">
      <c r="A3" s="39"/>
      <c r="B3" s="10" t="s">
        <v>0</v>
      </c>
      <c r="C3" s="30" t="s">
        <v>0</v>
      </c>
      <c r="D3" s="7"/>
    </row>
    <row r="4" spans="1:4" x14ac:dyDescent="0.3">
      <c r="A4" s="42">
        <v>1</v>
      </c>
      <c r="B4" s="17">
        <v>6570677</v>
      </c>
      <c r="C4" s="41">
        <v>4748125</v>
      </c>
      <c r="D4" s="6">
        <f t="shared" ref="D4:D15" si="0">(B4-C4)/C4</f>
        <v>0.38384667631959984</v>
      </c>
    </row>
    <row r="5" spans="1:4" x14ac:dyDescent="0.3">
      <c r="A5" s="9">
        <v>2</v>
      </c>
      <c r="B5" s="11">
        <v>5623264</v>
      </c>
      <c r="C5" s="31">
        <v>3956746</v>
      </c>
      <c r="D5" s="6">
        <f t="shared" si="0"/>
        <v>0.42118397289085524</v>
      </c>
    </row>
    <row r="6" spans="1:4" x14ac:dyDescent="0.3">
      <c r="A6" s="9">
        <v>3</v>
      </c>
      <c r="B6" s="12">
        <v>8410959</v>
      </c>
      <c r="C6" s="32">
        <v>4616457</v>
      </c>
      <c r="D6" s="6">
        <f t="shared" si="0"/>
        <v>0.82195111965734757</v>
      </c>
    </row>
    <row r="7" spans="1:4" x14ac:dyDescent="0.3">
      <c r="A7" s="9">
        <v>4</v>
      </c>
      <c r="B7" s="12">
        <v>6911440</v>
      </c>
      <c r="C7" s="32">
        <v>5031327</v>
      </c>
      <c r="D7" s="6">
        <f t="shared" si="0"/>
        <v>0.37368133695146427</v>
      </c>
    </row>
    <row r="8" spans="1:4" x14ac:dyDescent="0.3">
      <c r="A8" s="9">
        <v>5</v>
      </c>
      <c r="B8" s="12">
        <v>7192118</v>
      </c>
      <c r="C8" s="32">
        <v>7085102</v>
      </c>
      <c r="D8" s="5">
        <f t="shared" si="0"/>
        <v>1.5104369704204682E-2</v>
      </c>
    </row>
    <row r="9" spans="1:4" x14ac:dyDescent="0.3">
      <c r="A9" s="18">
        <v>6</v>
      </c>
      <c r="B9" s="12">
        <v>7281091</v>
      </c>
      <c r="C9" s="32">
        <v>7571853</v>
      </c>
      <c r="D9" s="5">
        <f t="shared" si="0"/>
        <v>-3.8400375707241016E-2</v>
      </c>
    </row>
    <row r="10" spans="1:4" x14ac:dyDescent="0.3">
      <c r="A10" s="18">
        <v>7</v>
      </c>
      <c r="B10" s="12">
        <v>6936813</v>
      </c>
      <c r="C10" s="32">
        <v>6733336</v>
      </c>
      <c r="D10" s="5">
        <f t="shared" si="0"/>
        <v>3.021934446758635E-2</v>
      </c>
    </row>
    <row r="11" spans="1:4" x14ac:dyDescent="0.3">
      <c r="A11" s="22">
        <v>8</v>
      </c>
      <c r="B11" s="12">
        <v>6457931</v>
      </c>
      <c r="C11" s="32">
        <v>6345452</v>
      </c>
      <c r="D11" s="24">
        <f t="shared" si="0"/>
        <v>1.7725924016129976E-2</v>
      </c>
    </row>
    <row r="12" spans="1:4" x14ac:dyDescent="0.3">
      <c r="A12" s="18">
        <v>9</v>
      </c>
      <c r="B12" s="12">
        <v>6518236</v>
      </c>
      <c r="C12" s="32">
        <v>6448009</v>
      </c>
      <c r="D12" s="24">
        <f t="shared" si="0"/>
        <v>1.0891268917273534E-2</v>
      </c>
    </row>
    <row r="13" spans="1:4" x14ac:dyDescent="0.3">
      <c r="A13" s="18">
        <v>10</v>
      </c>
      <c r="B13" s="12">
        <v>6531108</v>
      </c>
      <c r="C13" s="35">
        <v>5704790</v>
      </c>
      <c r="D13" s="48">
        <f t="shared" si="0"/>
        <v>0.14484634841948607</v>
      </c>
    </row>
    <row r="14" spans="1:4" x14ac:dyDescent="0.3">
      <c r="A14" s="22">
        <v>11</v>
      </c>
      <c r="B14" s="12">
        <v>7009034</v>
      </c>
      <c r="C14" s="33">
        <v>6010439</v>
      </c>
      <c r="D14" s="48">
        <f t="shared" si="0"/>
        <v>0.16614343810826462</v>
      </c>
    </row>
    <row r="15" spans="1:4" ht="16.2" thickBot="1" x14ac:dyDescent="0.35">
      <c r="A15" s="22">
        <v>12</v>
      </c>
      <c r="B15" s="51">
        <v>6413438</v>
      </c>
      <c r="C15" s="33">
        <v>5751652</v>
      </c>
      <c r="D15" s="48">
        <f t="shared" si="0"/>
        <v>0.11506016010704403</v>
      </c>
    </row>
    <row r="16" spans="1:4" ht="16.2" thickBot="1" x14ac:dyDescent="0.35">
      <c r="A16" s="38" t="s">
        <v>2</v>
      </c>
      <c r="B16" s="37">
        <f>SUM(B4:B15)</f>
        <v>81856109</v>
      </c>
      <c r="C16" s="37">
        <f>SUM(C4:C15)</f>
        <v>70003288</v>
      </c>
      <c r="D16" s="14">
        <f>(B16-C16)/C16</f>
        <v>0.16931806117449796</v>
      </c>
    </row>
    <row r="19" spans="3:3" x14ac:dyDescent="0.3">
      <c r="C19" s="50"/>
    </row>
    <row r="20" spans="3:3" x14ac:dyDescent="0.3">
      <c r="C20" s="50"/>
    </row>
  </sheetData>
  <phoneticPr fontId="2" type="noConversion"/>
  <pageMargins left="0.7" right="0.7" top="0.75" bottom="0.75" header="0.3" footer="0.3"/>
  <pageSetup paperSize="9" orientation="portrait" horizontalDpi="300" verticalDpi="300" r:id="rId1"/>
  <customProperties>
    <customPr name="EpmWorksheetKeyString_GU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工作表2"/>
  <dimension ref="A1:D20"/>
  <sheetViews>
    <sheetView workbookViewId="0">
      <selection activeCell="D19" sqref="D19"/>
    </sheetView>
  </sheetViews>
  <sheetFormatPr defaultColWidth="8.77734375" defaultRowHeight="15.6" x14ac:dyDescent="0.3"/>
  <cols>
    <col min="1" max="1" width="13.33203125" style="1" customWidth="1"/>
    <col min="2" max="2" width="19.21875" style="1" customWidth="1"/>
    <col min="3" max="3" width="20.44140625" style="1" customWidth="1"/>
    <col min="4" max="4" width="18.21875" style="1" customWidth="1"/>
    <col min="5" max="5" width="8.77734375" style="1"/>
    <col min="6" max="7" width="11.109375" style="1" bestFit="1" customWidth="1"/>
    <col min="8" max="8" width="10" style="1" bestFit="1" customWidth="1"/>
    <col min="9" max="16384" width="8.77734375" style="1"/>
  </cols>
  <sheetData>
    <row r="1" spans="1:4" ht="16.2" thickBot="1" x14ac:dyDescent="0.35">
      <c r="A1" s="1" t="s">
        <v>3</v>
      </c>
      <c r="D1" s="2"/>
    </row>
    <row r="2" spans="1:4" x14ac:dyDescent="0.3">
      <c r="A2" s="8"/>
      <c r="B2" s="3">
        <v>2020</v>
      </c>
      <c r="C2" s="29">
        <v>2019</v>
      </c>
      <c r="D2" s="4" t="s">
        <v>1</v>
      </c>
    </row>
    <row r="3" spans="1:4" ht="16.2" thickBot="1" x14ac:dyDescent="0.35">
      <c r="A3" s="39"/>
      <c r="B3" s="10" t="s">
        <v>0</v>
      </c>
      <c r="C3" s="30" t="s">
        <v>0</v>
      </c>
      <c r="D3" s="7"/>
    </row>
    <row r="4" spans="1:4" x14ac:dyDescent="0.3">
      <c r="A4" s="42">
        <v>1</v>
      </c>
      <c r="B4" s="17">
        <v>4748125</v>
      </c>
      <c r="C4" s="41">
        <v>4823947</v>
      </c>
      <c r="D4" s="6">
        <f t="shared" ref="D4:D15" si="0">(B4-C4)/C4</f>
        <v>-1.5717834379191976E-2</v>
      </c>
    </row>
    <row r="5" spans="1:4" x14ac:dyDescent="0.3">
      <c r="A5" s="9">
        <v>2</v>
      </c>
      <c r="B5" s="11">
        <v>3956746</v>
      </c>
      <c r="C5" s="31">
        <v>4041264</v>
      </c>
      <c r="D5" s="6">
        <f t="shared" si="0"/>
        <v>-2.0913753716658948E-2</v>
      </c>
    </row>
    <row r="6" spans="1:4" x14ac:dyDescent="0.3">
      <c r="A6" s="9">
        <v>3</v>
      </c>
      <c r="B6" s="12">
        <v>4616457</v>
      </c>
      <c r="C6" s="32">
        <v>5771694</v>
      </c>
      <c r="D6" s="6">
        <f t="shared" si="0"/>
        <v>-0.20015562155582053</v>
      </c>
    </row>
    <row r="7" spans="1:4" x14ac:dyDescent="0.3">
      <c r="A7" s="9">
        <v>4</v>
      </c>
      <c r="B7" s="12">
        <v>5031327</v>
      </c>
      <c r="C7" s="32">
        <v>5780125</v>
      </c>
      <c r="D7" s="6">
        <f t="shared" si="0"/>
        <v>-0.12954702536709847</v>
      </c>
    </row>
    <row r="8" spans="1:4" x14ac:dyDescent="0.3">
      <c r="A8" s="9">
        <v>5</v>
      </c>
      <c r="B8" s="12">
        <v>7085102</v>
      </c>
      <c r="C8" s="32">
        <v>5380719</v>
      </c>
      <c r="D8" s="5">
        <f t="shared" si="0"/>
        <v>0.31675748166741285</v>
      </c>
    </row>
    <row r="9" spans="1:4" x14ac:dyDescent="0.3">
      <c r="A9" s="18">
        <v>6</v>
      </c>
      <c r="B9" s="12">
        <v>7571853</v>
      </c>
      <c r="C9" s="32">
        <v>4881737</v>
      </c>
      <c r="D9" s="5">
        <f t="shared" si="0"/>
        <v>0.55105713396686462</v>
      </c>
    </row>
    <row r="10" spans="1:4" x14ac:dyDescent="0.3">
      <c r="A10" s="18">
        <v>7</v>
      </c>
      <c r="B10" s="12">
        <v>6733336</v>
      </c>
      <c r="C10" s="32">
        <v>5268188</v>
      </c>
      <c r="D10" s="5">
        <f t="shared" si="0"/>
        <v>0.27811232249114876</v>
      </c>
    </row>
    <row r="11" spans="1:4" x14ac:dyDescent="0.3">
      <c r="A11" s="22">
        <v>8</v>
      </c>
      <c r="B11" s="12">
        <v>6345452</v>
      </c>
      <c r="C11" s="32">
        <v>5698023</v>
      </c>
      <c r="D11" s="24">
        <f t="shared" si="0"/>
        <v>0.11362344448241082</v>
      </c>
    </row>
    <row r="12" spans="1:4" x14ac:dyDescent="0.3">
      <c r="A12" s="18">
        <v>9</v>
      </c>
      <c r="B12" s="21">
        <v>6448009</v>
      </c>
      <c r="C12" s="32">
        <v>6011348</v>
      </c>
      <c r="D12" s="24">
        <f t="shared" si="0"/>
        <v>7.2639447924159439E-2</v>
      </c>
    </row>
    <row r="13" spans="1:4" x14ac:dyDescent="0.3">
      <c r="A13" s="18">
        <v>10</v>
      </c>
      <c r="B13" s="21">
        <v>5704790</v>
      </c>
      <c r="C13" s="35">
        <v>5574519</v>
      </c>
      <c r="D13" s="48">
        <f t="shared" si="0"/>
        <v>2.3369011747919416E-2</v>
      </c>
    </row>
    <row r="14" spans="1:4" x14ac:dyDescent="0.3">
      <c r="A14" s="22">
        <v>11</v>
      </c>
      <c r="B14" s="21">
        <v>6010439</v>
      </c>
      <c r="C14" s="33">
        <v>5365814</v>
      </c>
      <c r="D14" s="48">
        <f t="shared" si="0"/>
        <v>0.12013554700181557</v>
      </c>
    </row>
    <row r="15" spans="1:4" ht="16.2" thickBot="1" x14ac:dyDescent="0.35">
      <c r="A15" s="28">
        <v>12</v>
      </c>
      <c r="B15" s="21">
        <v>5751652</v>
      </c>
      <c r="C15" s="33">
        <v>4807575</v>
      </c>
      <c r="D15" s="48">
        <f t="shared" si="0"/>
        <v>0.1963728074965029</v>
      </c>
    </row>
    <row r="16" spans="1:4" ht="16.2" thickBot="1" x14ac:dyDescent="0.35">
      <c r="A16" s="38" t="s">
        <v>2</v>
      </c>
      <c r="B16" s="13">
        <f>SUM(B4:B15)</f>
        <v>70003288</v>
      </c>
      <c r="C16" s="37">
        <f>SUM(C4:C15)</f>
        <v>63404953</v>
      </c>
      <c r="D16" s="14">
        <f>(B16-C16)/C16</f>
        <v>0.10406655454819121</v>
      </c>
    </row>
    <row r="19" spans="3:3" x14ac:dyDescent="0.3">
      <c r="C19" s="50"/>
    </row>
    <row r="20" spans="3:3" x14ac:dyDescent="0.3">
      <c r="C20" s="50"/>
    </row>
  </sheetData>
  <phoneticPr fontId="2" type="noConversion"/>
  <pageMargins left="0.7" right="0.7" top="0.75" bottom="0.75" header="0.3" footer="0.3"/>
  <pageSetup paperSize="9" orientation="portrait" horizontalDpi="300" verticalDpi="300" r:id="rId1"/>
  <customProperties>
    <customPr name="EpmWorksheetKeyString_GU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工作表3"/>
  <dimension ref="A1:D20"/>
  <sheetViews>
    <sheetView workbookViewId="0">
      <selection activeCell="B25" sqref="B25"/>
    </sheetView>
  </sheetViews>
  <sheetFormatPr defaultColWidth="8.77734375" defaultRowHeight="15.6" x14ac:dyDescent="0.3"/>
  <cols>
    <col min="1" max="1" width="13.33203125" style="1" customWidth="1"/>
    <col min="2" max="2" width="19.21875" style="1" customWidth="1"/>
    <col min="3" max="3" width="20.44140625" style="1" customWidth="1"/>
    <col min="4" max="4" width="18.21875" style="1" customWidth="1"/>
    <col min="5" max="16384" width="8.77734375" style="1"/>
  </cols>
  <sheetData>
    <row r="1" spans="1:4" ht="25.95" customHeight="1" thickBot="1" x14ac:dyDescent="0.35">
      <c r="A1" s="1" t="s">
        <v>3</v>
      </c>
      <c r="D1" s="2"/>
    </row>
    <row r="2" spans="1:4" ht="25.95" customHeight="1" x14ac:dyDescent="0.3">
      <c r="A2" s="8"/>
      <c r="B2" s="3">
        <v>2019</v>
      </c>
      <c r="C2" s="29">
        <v>2018</v>
      </c>
      <c r="D2" s="4" t="s">
        <v>1</v>
      </c>
    </row>
    <row r="3" spans="1:4" ht="25.95" customHeight="1" thickBot="1" x14ac:dyDescent="0.35">
      <c r="A3" s="39"/>
      <c r="B3" s="10" t="s">
        <v>0</v>
      </c>
      <c r="C3" s="30" t="s">
        <v>0</v>
      </c>
      <c r="D3" s="7"/>
    </row>
    <row r="4" spans="1:4" ht="25.95" customHeight="1" x14ac:dyDescent="0.3">
      <c r="A4" s="42">
        <v>1</v>
      </c>
      <c r="B4" s="17">
        <v>4823947</v>
      </c>
      <c r="C4" s="41">
        <v>4444884</v>
      </c>
      <c r="D4" s="6">
        <f t="shared" ref="D4:D15" si="0">(B4-C4)/C4</f>
        <v>8.5280740734741331E-2</v>
      </c>
    </row>
    <row r="5" spans="1:4" ht="25.95" customHeight="1" x14ac:dyDescent="0.3">
      <c r="A5" s="9">
        <v>2</v>
      </c>
      <c r="B5" s="11">
        <v>4041264</v>
      </c>
      <c r="C5" s="31">
        <v>3932969</v>
      </c>
      <c r="D5" s="6">
        <f t="shared" si="0"/>
        <v>2.7535177622808622E-2</v>
      </c>
    </row>
    <row r="6" spans="1:4" ht="25.95" customHeight="1" x14ac:dyDescent="0.3">
      <c r="A6" s="9">
        <v>3</v>
      </c>
      <c r="B6" s="12">
        <v>5771694</v>
      </c>
      <c r="C6" s="32">
        <v>5571468</v>
      </c>
      <c r="D6" s="6">
        <f t="shared" si="0"/>
        <v>3.5937745671338325E-2</v>
      </c>
    </row>
    <row r="7" spans="1:4" ht="25.95" customHeight="1" x14ac:dyDescent="0.3">
      <c r="A7" s="9">
        <v>4</v>
      </c>
      <c r="B7" s="12">
        <v>5780125</v>
      </c>
      <c r="C7" s="32">
        <v>4960388</v>
      </c>
      <c r="D7" s="6">
        <f t="shared" si="0"/>
        <v>0.16525662911852862</v>
      </c>
    </row>
    <row r="8" spans="1:4" ht="25.95" customHeight="1" x14ac:dyDescent="0.3">
      <c r="A8" s="9">
        <v>5</v>
      </c>
      <c r="B8" s="12">
        <v>5380719</v>
      </c>
      <c r="C8" s="32">
        <v>5384650</v>
      </c>
      <c r="D8" s="5">
        <f t="shared" si="0"/>
        <v>-7.3003816404037408E-4</v>
      </c>
    </row>
    <row r="9" spans="1:4" ht="25.95" customHeight="1" x14ac:dyDescent="0.3">
      <c r="A9" s="18">
        <v>6</v>
      </c>
      <c r="B9" s="12">
        <v>4881737</v>
      </c>
      <c r="C9" s="32">
        <v>4858140</v>
      </c>
      <c r="D9" s="5">
        <f t="shared" si="0"/>
        <v>4.8572087259733145E-3</v>
      </c>
    </row>
    <row r="10" spans="1:4" ht="25.95" customHeight="1" x14ac:dyDescent="0.3">
      <c r="A10" s="18">
        <v>7</v>
      </c>
      <c r="B10" s="12">
        <v>5268188</v>
      </c>
      <c r="C10" s="32">
        <v>5141396</v>
      </c>
      <c r="D10" s="20">
        <f t="shared" si="0"/>
        <v>2.4661006465948158E-2</v>
      </c>
    </row>
    <row r="11" spans="1:4" ht="25.95" customHeight="1" x14ac:dyDescent="0.3">
      <c r="A11" s="22">
        <v>8</v>
      </c>
      <c r="B11" s="21">
        <v>5698023</v>
      </c>
      <c r="C11" s="33">
        <v>5310823</v>
      </c>
      <c r="D11" s="24">
        <f t="shared" si="0"/>
        <v>7.2907720705434914E-2</v>
      </c>
    </row>
    <row r="12" spans="1:4" ht="25.95" customHeight="1" x14ac:dyDescent="0.3">
      <c r="A12" s="18">
        <v>9</v>
      </c>
      <c r="B12" s="21">
        <v>6011348</v>
      </c>
      <c r="C12" s="32">
        <v>5726659</v>
      </c>
      <c r="D12" s="24">
        <f t="shared" si="0"/>
        <v>4.9712930349091855E-2</v>
      </c>
    </row>
    <row r="13" spans="1:4" ht="25.95" customHeight="1" x14ac:dyDescent="0.3">
      <c r="A13" s="18">
        <v>10</v>
      </c>
      <c r="B13" s="21">
        <v>5574519</v>
      </c>
      <c r="C13" s="35">
        <v>5124802</v>
      </c>
      <c r="D13" s="48">
        <f t="shared" si="0"/>
        <v>8.7753048800714648E-2</v>
      </c>
    </row>
    <row r="14" spans="1:4" ht="25.95" customHeight="1" x14ac:dyDescent="0.3">
      <c r="A14" s="22">
        <v>11</v>
      </c>
      <c r="B14" s="21">
        <v>5365814</v>
      </c>
      <c r="C14" s="33">
        <v>5050457</v>
      </c>
      <c r="D14" s="48">
        <f t="shared" si="0"/>
        <v>6.2441280066338554E-2</v>
      </c>
    </row>
    <row r="15" spans="1:4" ht="25.95" customHeight="1" thickBot="1" x14ac:dyDescent="0.35">
      <c r="A15" s="28">
        <v>12</v>
      </c>
      <c r="B15" s="21">
        <v>4807575</v>
      </c>
      <c r="C15" s="33">
        <v>4495899</v>
      </c>
      <c r="D15" s="48">
        <f t="shared" si="0"/>
        <v>6.9324511071089459E-2</v>
      </c>
    </row>
    <row r="16" spans="1:4" ht="25.95" customHeight="1" thickBot="1" x14ac:dyDescent="0.35">
      <c r="A16" s="38" t="s">
        <v>2</v>
      </c>
      <c r="B16" s="13">
        <f>SUM(B4:B15)</f>
        <v>63404953</v>
      </c>
      <c r="C16" s="37">
        <f>SUM(C4:C15)</f>
        <v>60002535</v>
      </c>
      <c r="D16" s="14">
        <f>(B16-C16)/C16</f>
        <v>5.6704570898546205E-2</v>
      </c>
    </row>
    <row r="19" spans="3:3" x14ac:dyDescent="0.3">
      <c r="C19" s="50"/>
    </row>
    <row r="20" spans="3:3" x14ac:dyDescent="0.3">
      <c r="C20" s="50"/>
    </row>
  </sheetData>
  <phoneticPr fontId="2" type="noConversion"/>
  <pageMargins left="0.7" right="0.7" top="0.75" bottom="0.75" header="0.3" footer="0.3"/>
  <pageSetup paperSize="9" orientation="portrait" horizontalDpi="300" verticalDpi="300" r:id="rId1"/>
  <customProperties>
    <customPr name="EpmWorksheetKeyString_GU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工作表4"/>
  <dimension ref="A1:D20"/>
  <sheetViews>
    <sheetView workbookViewId="0">
      <selection activeCell="F18" sqref="F18"/>
    </sheetView>
  </sheetViews>
  <sheetFormatPr defaultColWidth="8.77734375" defaultRowHeight="15.6" x14ac:dyDescent="0.3"/>
  <cols>
    <col min="1" max="1" width="13.33203125" style="1" customWidth="1"/>
    <col min="2" max="2" width="19.21875" style="1" customWidth="1"/>
    <col min="3" max="3" width="20.44140625" style="1" customWidth="1"/>
    <col min="4" max="4" width="18.21875" style="1" customWidth="1"/>
    <col min="5" max="16384" width="8.77734375" style="1"/>
  </cols>
  <sheetData>
    <row r="1" spans="1:4" ht="25.95" customHeight="1" thickBot="1" x14ac:dyDescent="0.35">
      <c r="A1" s="1" t="s">
        <v>3</v>
      </c>
      <c r="D1" s="2"/>
    </row>
    <row r="2" spans="1:4" ht="25.95" customHeight="1" x14ac:dyDescent="0.3">
      <c r="A2" s="8"/>
      <c r="B2" s="3">
        <v>2018</v>
      </c>
      <c r="C2" s="29">
        <v>2017</v>
      </c>
      <c r="D2" s="4" t="s">
        <v>1</v>
      </c>
    </row>
    <row r="3" spans="1:4" ht="25.95" customHeight="1" thickBot="1" x14ac:dyDescent="0.35">
      <c r="A3" s="39"/>
      <c r="B3" s="10" t="s">
        <v>0</v>
      </c>
      <c r="C3" s="30" t="s">
        <v>0</v>
      </c>
      <c r="D3" s="7"/>
    </row>
    <row r="4" spans="1:4" ht="25.95" customHeight="1" x14ac:dyDescent="0.3">
      <c r="A4" s="42">
        <v>1</v>
      </c>
      <c r="B4" s="17">
        <v>4444884</v>
      </c>
      <c r="C4" s="41">
        <v>4141944</v>
      </c>
      <c r="D4" s="6">
        <f t="shared" ref="D4:D15" si="0">(B4-C4)/C4</f>
        <v>7.3139569245745481E-2</v>
      </c>
    </row>
    <row r="5" spans="1:4" ht="25.95" customHeight="1" x14ac:dyDescent="0.3">
      <c r="A5" s="9">
        <v>2</v>
      </c>
      <c r="B5" s="11">
        <v>3932969</v>
      </c>
      <c r="C5" s="31">
        <v>4095873</v>
      </c>
      <c r="D5" s="6">
        <f t="shared" si="0"/>
        <v>-3.9772717562287695E-2</v>
      </c>
    </row>
    <row r="6" spans="1:4" ht="25.95" customHeight="1" x14ac:dyDescent="0.3">
      <c r="A6" s="9">
        <v>3</v>
      </c>
      <c r="B6" s="12">
        <v>5571468</v>
      </c>
      <c r="C6" s="32">
        <v>5267028</v>
      </c>
      <c r="D6" s="6">
        <f t="shared" si="0"/>
        <v>5.7801097696841559E-2</v>
      </c>
    </row>
    <row r="7" spans="1:4" ht="25.95" customHeight="1" x14ac:dyDescent="0.3">
      <c r="A7" s="9">
        <v>4</v>
      </c>
      <c r="B7" s="12">
        <v>4960388</v>
      </c>
      <c r="C7" s="32">
        <v>4518691</v>
      </c>
      <c r="D7" s="6">
        <f t="shared" si="0"/>
        <v>9.7748883470898981E-2</v>
      </c>
    </row>
    <row r="8" spans="1:4" ht="25.95" customHeight="1" x14ac:dyDescent="0.3">
      <c r="A8" s="9">
        <v>5</v>
      </c>
      <c r="B8" s="12">
        <v>5384650</v>
      </c>
      <c r="C8" s="32">
        <v>4491645</v>
      </c>
      <c r="D8" s="5">
        <f t="shared" si="0"/>
        <v>0.19881468815990577</v>
      </c>
    </row>
    <row r="9" spans="1:4" ht="25.95" customHeight="1" x14ac:dyDescent="0.3">
      <c r="A9" s="18">
        <v>6</v>
      </c>
      <c r="B9" s="21">
        <v>4858140</v>
      </c>
      <c r="C9" s="19">
        <v>4367850</v>
      </c>
      <c r="D9" s="20">
        <f t="shared" si="0"/>
        <v>0.11224973385075036</v>
      </c>
    </row>
    <row r="10" spans="1:4" ht="25.95" customHeight="1" x14ac:dyDescent="0.3">
      <c r="A10" s="18">
        <v>7</v>
      </c>
      <c r="B10" s="21">
        <v>5141396</v>
      </c>
      <c r="C10" s="19">
        <v>4775205</v>
      </c>
      <c r="D10" s="20">
        <f t="shared" si="0"/>
        <v>7.6685922384484018E-2</v>
      </c>
    </row>
    <row r="11" spans="1:4" ht="25.95" customHeight="1" x14ac:dyDescent="0.3">
      <c r="A11" s="22">
        <v>8</v>
      </c>
      <c r="B11" s="21">
        <v>5310823</v>
      </c>
      <c r="C11" s="33">
        <v>4925942</v>
      </c>
      <c r="D11" s="24">
        <f t="shared" si="0"/>
        <v>7.8133481880217029E-2</v>
      </c>
    </row>
    <row r="12" spans="1:4" ht="25.95" customHeight="1" x14ac:dyDescent="0.3">
      <c r="A12" s="18">
        <v>9</v>
      </c>
      <c r="B12" s="21">
        <v>5726659</v>
      </c>
      <c r="C12" s="49">
        <v>5163208</v>
      </c>
      <c r="D12" s="48">
        <f t="shared" si="0"/>
        <v>0.10912808471012596</v>
      </c>
    </row>
    <row r="13" spans="1:4" ht="25.95" customHeight="1" x14ac:dyDescent="0.3">
      <c r="A13" s="18">
        <v>10</v>
      </c>
      <c r="B13" s="21">
        <v>5124802</v>
      </c>
      <c r="C13" s="35">
        <v>4400296</v>
      </c>
      <c r="D13" s="48">
        <f t="shared" si="0"/>
        <v>0.1646493781327438</v>
      </c>
    </row>
    <row r="14" spans="1:4" ht="25.95" customHeight="1" x14ac:dyDescent="0.3">
      <c r="A14" s="22">
        <v>11</v>
      </c>
      <c r="B14" s="21">
        <v>5050457</v>
      </c>
      <c r="C14" s="33">
        <v>4530643</v>
      </c>
      <c r="D14" s="48">
        <f t="shared" si="0"/>
        <v>0.11473294188043508</v>
      </c>
    </row>
    <row r="15" spans="1:4" ht="25.95" customHeight="1" thickBot="1" x14ac:dyDescent="0.35">
      <c r="A15" s="28">
        <v>12</v>
      </c>
      <c r="B15" s="36">
        <v>4495899</v>
      </c>
      <c r="C15" s="43">
        <v>4148630</v>
      </c>
      <c r="D15" s="48">
        <f t="shared" si="0"/>
        <v>8.3706910474060106E-2</v>
      </c>
    </row>
    <row r="16" spans="1:4" ht="25.95" customHeight="1" thickBot="1" x14ac:dyDescent="0.35">
      <c r="A16" s="38" t="s">
        <v>2</v>
      </c>
      <c r="B16" s="13">
        <f>SUM(B4:B15)</f>
        <v>60002535</v>
      </c>
      <c r="C16" s="37">
        <f>SUM(C4:C15)</f>
        <v>54826955</v>
      </c>
      <c r="D16" s="14">
        <f>(B16-C16)/C16</f>
        <v>9.4398457838849523E-2</v>
      </c>
    </row>
    <row r="19" spans="3:3" x14ac:dyDescent="0.3">
      <c r="C19" s="50"/>
    </row>
    <row r="20" spans="3:3" x14ac:dyDescent="0.3">
      <c r="C20" s="50"/>
    </row>
  </sheetData>
  <phoneticPr fontId="2" type="noConversion"/>
  <pageMargins left="0.7" right="0.7" top="0.75" bottom="0.75" header="0.3" footer="0.3"/>
  <pageSetup paperSize="9" orientation="portrait" horizontalDpi="300" verticalDpi="300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</vt:vector>
  </TitlesOfParts>
  <Company>GIANT MFG.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G23906</dc:creator>
  <cp:lastModifiedBy>Belinda Yeh 葉蘋萱</cp:lastModifiedBy>
  <cp:lastPrinted>2025-02-10T01:42:48Z</cp:lastPrinted>
  <dcterms:created xsi:type="dcterms:W3CDTF">2001-09-10T00:20:43Z</dcterms:created>
  <dcterms:modified xsi:type="dcterms:W3CDTF">2026-04-10T06:04:55Z</dcterms:modified>
</cp:coreProperties>
</file>